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統計(秀宜1031201)\109年預告發布\"/>
    </mc:Choice>
  </mc:AlternateContent>
  <bookViews>
    <workbookView xWindow="0" yWindow="0" windowWidth="23040" windowHeight="9132" activeTab="1"/>
  </bookViews>
  <sheets>
    <sheet name="10730-06-03-2(1)" sheetId="1" r:id="rId1"/>
    <sheet name="10730-06-03-2(2)" sheetId="2" r:id="rId2"/>
    <sheet name="10730-06-03-2編製說明" sheetId="6" r:id="rId3"/>
  </sheets>
  <definedNames>
    <definedName name="_xlnm.Print_Area" localSheetId="0">'10730-06-03-2(1)'!$A$1:$T$38</definedName>
    <definedName name="_xlnm.Print_Area" localSheetId="1">'10730-06-03-2(2)'!$A$1:$V$41</definedName>
  </definedNames>
  <calcPr calcId="162913"/>
</workbook>
</file>

<file path=xl/calcChain.xml><?xml version="1.0" encoding="utf-8"?>
<calcChain xmlns="http://schemas.openxmlformats.org/spreadsheetml/2006/main">
  <c r="E32" i="2" l="1"/>
  <c r="E31" i="2"/>
  <c r="F31" i="2"/>
  <c r="D31" i="2" s="1"/>
  <c r="F32" i="2"/>
  <c r="D32" i="2" s="1"/>
  <c r="E33" i="2"/>
  <c r="F33" i="2"/>
  <c r="E34" i="2"/>
  <c r="F34" i="2"/>
  <c r="D33" i="2"/>
  <c r="H30" i="2"/>
  <c r="G30" i="2"/>
  <c r="I30" i="2"/>
  <c r="J30" i="2"/>
  <c r="K30" i="2"/>
  <c r="L30" i="2"/>
  <c r="K24" i="2"/>
  <c r="L24" i="2"/>
  <c r="D34" i="2" l="1"/>
  <c r="F30" i="2"/>
  <c r="E30" i="2"/>
  <c r="D30" i="2" s="1"/>
  <c r="J24" i="2"/>
  <c r="T32" i="1" l="1"/>
  <c r="M32" i="1"/>
  <c r="L20" i="2"/>
  <c r="L21" i="2"/>
  <c r="L22" i="2"/>
  <c r="L23" i="2"/>
  <c r="K20" i="2"/>
  <c r="K21" i="2"/>
  <c r="K22" i="2"/>
  <c r="K23" i="2"/>
  <c r="J23" i="2" s="1"/>
  <c r="L19" i="2"/>
  <c r="K19" i="2"/>
  <c r="M18" i="2"/>
  <c r="G18" i="2"/>
  <c r="H18" i="2"/>
  <c r="I18" i="2"/>
  <c r="N18" i="2"/>
  <c r="O18" i="2"/>
  <c r="P18" i="2"/>
  <c r="Q18" i="2"/>
  <c r="R18" i="2"/>
  <c r="S18" i="2"/>
  <c r="T18" i="2"/>
  <c r="U18" i="2"/>
  <c r="V18" i="2"/>
  <c r="E18" i="2"/>
  <c r="J19" i="2" l="1"/>
  <c r="J20" i="2"/>
  <c r="K18" i="2"/>
  <c r="L18" i="2"/>
  <c r="J22" i="2"/>
  <c r="J21" i="2"/>
  <c r="E16" i="1"/>
  <c r="F16" i="1"/>
  <c r="C8" i="1"/>
  <c r="C9" i="1"/>
  <c r="D8" i="1"/>
  <c r="D9" i="1"/>
  <c r="D16" i="1" l="1"/>
  <c r="S27" i="1" l="1"/>
  <c r="T27" i="1"/>
  <c r="S28" i="1"/>
  <c r="T28" i="1"/>
  <c r="S29" i="1"/>
  <c r="T29" i="1"/>
  <c r="S30" i="1"/>
  <c r="T30" i="1"/>
  <c r="S31" i="1"/>
  <c r="T31" i="1"/>
  <c r="S32" i="1"/>
  <c r="D19" i="2" l="1"/>
  <c r="D20" i="2"/>
  <c r="D21" i="2"/>
  <c r="D22" i="2"/>
  <c r="D23" i="2"/>
  <c r="D24" i="2"/>
  <c r="F18" i="2"/>
  <c r="L10" i="2"/>
  <c r="L11" i="2"/>
  <c r="L12" i="2"/>
  <c r="K10" i="2"/>
  <c r="K11" i="2"/>
  <c r="J11" i="2" s="1"/>
  <c r="K12" i="2"/>
  <c r="N8" i="2"/>
  <c r="O8" i="2"/>
  <c r="P8" i="2"/>
  <c r="Q8" i="2"/>
  <c r="R8" i="2"/>
  <c r="S8" i="2"/>
  <c r="T8" i="2"/>
  <c r="U8" i="2"/>
  <c r="V8" i="2"/>
  <c r="M8" i="2"/>
  <c r="D9" i="2"/>
  <c r="D10" i="2"/>
  <c r="D11" i="2"/>
  <c r="D12" i="2"/>
  <c r="G8" i="2"/>
  <c r="F8" i="2"/>
  <c r="M27" i="1"/>
  <c r="M28" i="1"/>
  <c r="M29" i="1"/>
  <c r="M30" i="1"/>
  <c r="M31" i="1"/>
  <c r="P26" i="1"/>
  <c r="O26" i="1"/>
  <c r="I27" i="1"/>
  <c r="I28" i="1"/>
  <c r="I29" i="1"/>
  <c r="I30" i="1"/>
  <c r="I31" i="1"/>
  <c r="I32" i="1"/>
  <c r="E27" i="1"/>
  <c r="E28" i="1"/>
  <c r="E29" i="1"/>
  <c r="E30" i="1"/>
  <c r="E31" i="1"/>
  <c r="E32" i="1"/>
  <c r="L26" i="1"/>
  <c r="K26" i="1"/>
  <c r="H26" i="1"/>
  <c r="G26" i="1"/>
  <c r="J10" i="2" l="1"/>
  <c r="Q30" i="1"/>
  <c r="J12" i="2"/>
  <c r="M26" i="1"/>
  <c r="S26" i="1"/>
  <c r="Q28" i="1"/>
  <c r="D8" i="2"/>
  <c r="Q32" i="1"/>
  <c r="Q31" i="1"/>
  <c r="Q27" i="1"/>
  <c r="Q29" i="1"/>
  <c r="K8" i="2"/>
  <c r="T26" i="1"/>
  <c r="J9" i="2"/>
  <c r="D18" i="2"/>
  <c r="L8" i="2"/>
  <c r="I26" i="1"/>
  <c r="E26" i="1"/>
  <c r="F14" i="1"/>
  <c r="F15" i="1"/>
  <c r="F17" i="1"/>
  <c r="F18" i="1"/>
  <c r="F19" i="1"/>
  <c r="E14" i="1"/>
  <c r="E15" i="1"/>
  <c r="E17" i="1"/>
  <c r="E18" i="1"/>
  <c r="E19" i="1"/>
  <c r="H13" i="1"/>
  <c r="I13" i="1"/>
  <c r="J13" i="1"/>
  <c r="K13" i="1"/>
  <c r="L13" i="1"/>
  <c r="M13" i="1"/>
  <c r="N13" i="1"/>
  <c r="O13" i="1"/>
  <c r="P13" i="1"/>
  <c r="Q13" i="1"/>
  <c r="R13" i="1"/>
  <c r="S13" i="1"/>
  <c r="T13" i="1"/>
  <c r="G13" i="1"/>
  <c r="Q26" i="1" l="1"/>
  <c r="D15" i="1"/>
  <c r="J8" i="2"/>
  <c r="D17" i="1"/>
  <c r="D14" i="1"/>
  <c r="D19" i="1"/>
  <c r="D18" i="1"/>
  <c r="E13" i="1"/>
  <c r="F13" i="1"/>
  <c r="U30" i="2"/>
  <c r="B8" i="1"/>
  <c r="B9" i="1"/>
  <c r="E7" i="1"/>
  <c r="F7" i="1"/>
  <c r="G7" i="1"/>
  <c r="H7" i="1"/>
  <c r="I7" i="1"/>
  <c r="J7" i="1"/>
  <c r="K7" i="1"/>
  <c r="L7" i="1"/>
  <c r="M7" i="1"/>
  <c r="N7" i="1"/>
  <c r="O7" i="1"/>
  <c r="P7" i="1"/>
  <c r="Q7" i="1"/>
  <c r="R7" i="1"/>
  <c r="S7" i="1"/>
  <c r="T7" i="1"/>
  <c r="D7" i="1" l="1"/>
  <c r="C7" i="1"/>
  <c r="B7" i="1" s="1"/>
  <c r="D13" i="1"/>
  <c r="J18" i="2"/>
</calcChain>
</file>

<file path=xl/sharedStrings.xml><?xml version="1.0" encoding="utf-8"?>
<sst xmlns="http://schemas.openxmlformats.org/spreadsheetml/2006/main" count="237" uniqueCount="129">
  <si>
    <t>總計</t>
  </si>
  <si>
    <t>家長、監護者</t>
  </si>
  <si>
    <t>早療機構</t>
  </si>
  <si>
    <t>衛生所</t>
  </si>
  <si>
    <t>其他</t>
  </si>
  <si>
    <t>合計</t>
  </si>
  <si>
    <t>男</t>
  </si>
  <si>
    <t>女</t>
  </si>
  <si>
    <t>總　計</t>
  </si>
  <si>
    <t>一　般</t>
  </si>
  <si>
    <t>原住民</t>
  </si>
  <si>
    <t>0-未滿1歲</t>
  </si>
  <si>
    <t>1-未滿2歲</t>
  </si>
  <si>
    <t>2-未滿3歲</t>
  </si>
  <si>
    <t>3-未滿4歲</t>
  </si>
  <si>
    <t>4-未滿5歲</t>
  </si>
  <si>
    <t>**年齡係以“通報日”為計算基準。</t>
  </si>
  <si>
    <t>身障機構（含兼辦早療業務）</t>
  </si>
  <si>
    <t>0-未滿2歲</t>
  </si>
  <si>
    <t>3-未滿5歲</t>
  </si>
  <si>
    <t>5-未滿6歲</t>
  </si>
  <si>
    <t>6歲以上</t>
  </si>
  <si>
    <t>單位：人、人次</t>
    <phoneticPr fontId="3" type="noConversion"/>
  </si>
  <si>
    <t>療育人數/年齡</t>
    <phoneticPr fontId="3" type="noConversion"/>
  </si>
  <si>
    <t>療育個案人數按服務類別(可複選)</t>
    <phoneticPr fontId="3" type="noConversion"/>
  </si>
  <si>
    <t>醫療院
所療育</t>
    <phoneticPr fontId="3" type="noConversion"/>
  </si>
  <si>
    <t>到宅療育</t>
  </si>
  <si>
    <t>日間療育</t>
  </si>
  <si>
    <t>其他療育</t>
  </si>
  <si>
    <t>總計=(1)+(2)</t>
    <phoneticPr fontId="3" type="noConversion"/>
  </si>
  <si>
    <t>原住民
(2)</t>
    <phoneticPr fontId="3" type="noConversion"/>
  </si>
  <si>
    <t>五、療育補助</t>
    <phoneticPr fontId="3" type="noConversion"/>
  </si>
  <si>
    <t>療育補助人數及經費</t>
    <phoneticPr fontId="3" type="noConversion"/>
  </si>
  <si>
    <t>療育補助類別(可複選)(本季補助人數)</t>
    <phoneticPr fontId="3" type="noConversion"/>
  </si>
  <si>
    <t>總計(人次)</t>
    <phoneticPr fontId="3" type="noConversion"/>
  </si>
  <si>
    <t>交通費補助</t>
    <phoneticPr fontId="3" type="noConversion"/>
  </si>
  <si>
    <t>療育訓練費補助</t>
    <phoneticPr fontId="3" type="noConversion"/>
  </si>
  <si>
    <t>其他補助</t>
  </si>
  <si>
    <t>本季執行經費</t>
    <phoneticPr fontId="3" type="noConversion"/>
  </si>
  <si>
    <t>交通費及療育訓練費補助</t>
    <phoneticPr fontId="3" type="noConversion"/>
  </si>
  <si>
    <t>其他補助</t>
    <phoneticPr fontId="3" type="noConversion"/>
  </si>
  <si>
    <t>男</t>
    <phoneticPr fontId="3" type="noConversion"/>
  </si>
  <si>
    <t>女</t>
    <phoneticPr fontId="3" type="noConversion"/>
  </si>
  <si>
    <t>中央</t>
    <phoneticPr fontId="3" type="noConversion"/>
  </si>
  <si>
    <t>縣市政府</t>
    <phoneticPr fontId="3" type="noConversion"/>
  </si>
  <si>
    <t>持有發展遲緩證明</t>
    <phoneticPr fontId="3" type="noConversion"/>
  </si>
  <si>
    <t>填表</t>
    <phoneticPr fontId="3" type="noConversion"/>
  </si>
  <si>
    <t>審核</t>
    <phoneticPr fontId="3" type="noConversion"/>
  </si>
  <si>
    <t>業務主管人員</t>
    <phoneticPr fontId="3" type="noConversion"/>
  </si>
  <si>
    <t>主辦統計人員</t>
    <phoneticPr fontId="3" type="noConversion"/>
  </si>
  <si>
    <t>單位：人</t>
    <phoneticPr fontId="3" type="noConversion"/>
  </si>
  <si>
    <t>公開類</t>
    <phoneticPr fontId="3" type="noConversion"/>
  </si>
  <si>
    <t>季    報</t>
    <phoneticPr fontId="3" type="noConversion"/>
  </si>
  <si>
    <t>一、個案通報</t>
    <phoneticPr fontId="3" type="noConversion"/>
  </si>
  <si>
    <t>本季通
報來源</t>
    <phoneticPr fontId="3" type="noConversion"/>
  </si>
  <si>
    <t>托嬰中心</t>
    <phoneticPr fontId="3" type="noConversion"/>
  </si>
  <si>
    <t>社福機構</t>
    <phoneticPr fontId="3" type="noConversion"/>
  </si>
  <si>
    <r>
      <t xml:space="preserve">幼教機構
</t>
    </r>
    <r>
      <rPr>
        <sz val="9"/>
        <color theme="1"/>
        <rFont val="標楷體"/>
        <family val="4"/>
        <charset val="136"/>
      </rPr>
      <t>(幼兒園、學前特教班)</t>
    </r>
    <phoneticPr fontId="3" type="noConversion"/>
  </si>
  <si>
    <t>醫療院所</t>
    <phoneticPr fontId="3" type="noConversion"/>
  </si>
  <si>
    <t>本季個案人數按年齡</t>
    <phoneticPr fontId="3" type="noConversion"/>
  </si>
  <si>
    <t>總計</t>
    <phoneticPr fontId="3" type="noConversion"/>
  </si>
  <si>
    <r>
      <t>5-</t>
    </r>
    <r>
      <rPr>
        <sz val="12"/>
        <color theme="1"/>
        <rFont val="標楷體"/>
        <family val="4"/>
        <charset val="136"/>
      </rPr>
      <t>未滿</t>
    </r>
    <r>
      <rPr>
        <sz val="12"/>
        <color theme="1"/>
        <rFont val="Times New Roman"/>
        <family val="1"/>
      </rPr>
      <t>6</t>
    </r>
    <r>
      <rPr>
        <sz val="12"/>
        <color theme="1"/>
        <rFont val="標楷體"/>
        <family val="4"/>
        <charset val="136"/>
      </rPr>
      <t>歲</t>
    </r>
  </si>
  <si>
    <r>
      <t>6</t>
    </r>
    <r>
      <rPr>
        <sz val="12"/>
        <color theme="1"/>
        <rFont val="標楷體"/>
        <family val="4"/>
        <charset val="136"/>
      </rPr>
      <t>歲以上</t>
    </r>
  </si>
  <si>
    <t>合計</t>
    <phoneticPr fontId="3" type="noConversion"/>
  </si>
  <si>
    <t>男</t>
    <phoneticPr fontId="3" type="noConversion"/>
  </si>
  <si>
    <t>女</t>
    <phoneticPr fontId="3" type="noConversion"/>
  </si>
  <si>
    <t>總計=(1)+(2)</t>
    <phoneticPr fontId="3" type="noConversion"/>
  </si>
  <si>
    <t>一　般
(1)</t>
    <phoneticPr fontId="3" type="noConversion"/>
  </si>
  <si>
    <t>持有身心障礙手冊/證明</t>
    <phoneticPr fontId="3" type="noConversion"/>
  </si>
  <si>
    <t>持有發展遲緩證明</t>
    <phoneticPr fontId="3" type="noConversion"/>
  </si>
  <si>
    <t>疑似發展遲緩</t>
    <phoneticPr fontId="3" type="noConversion"/>
  </si>
  <si>
    <t>原住民
(2)</t>
    <phoneticPr fontId="3" type="noConversion"/>
  </si>
  <si>
    <t>**個案通報：通報來源「總計之合計、男、女/一般、原住民」與個案人數「總計之合計、男、女/一般、原住民」人數應該相等。已通報及重開案之個案不重複計算。</t>
    <phoneticPr fontId="3" type="noConversion"/>
  </si>
  <si>
    <t>二、個案管理</t>
    <phoneticPr fontId="3" type="noConversion"/>
  </si>
  <si>
    <t>單位：人</t>
    <phoneticPr fontId="3" type="noConversion"/>
  </si>
  <si>
    <t>個案管理人數</t>
    <phoneticPr fontId="3" type="noConversion"/>
  </si>
  <si>
    <t>合 計</t>
    <phoneticPr fontId="3" type="noConversion"/>
  </si>
  <si>
    <t>合  計</t>
    <phoneticPr fontId="3" type="noConversion"/>
  </si>
  <si>
    <t>三、收托單位及人數</t>
    <phoneticPr fontId="3" type="noConversion"/>
  </si>
  <si>
    <t>單位：所、人</t>
    <phoneticPr fontId="3" type="noConversion"/>
  </si>
  <si>
    <t>收托機構類別</t>
    <phoneticPr fontId="3" type="noConversion"/>
  </si>
  <si>
    <t>早療機構</t>
    <phoneticPr fontId="3" type="noConversion"/>
  </si>
  <si>
    <t>托嬰中心</t>
    <phoneticPr fontId="3" type="noConversion"/>
  </si>
  <si>
    <t>所數</t>
    <phoneticPr fontId="3" type="noConversion"/>
  </si>
  <si>
    <t>第1季為本季收托之所數，第2、3、4季僅統計本季新增收托之所數。</t>
    <phoneticPr fontId="3" type="noConversion"/>
  </si>
  <si>
    <t>季   報</t>
    <phoneticPr fontId="3" type="noConversion"/>
  </si>
  <si>
    <t>收托人數/年齡</t>
    <phoneticPr fontId="3" type="noConversion"/>
  </si>
  <si>
    <t>收托機構個案人數</t>
    <phoneticPr fontId="3" type="noConversion"/>
  </si>
  <si>
    <t>本季底實際收托人數按年齡分</t>
    <phoneticPr fontId="3" type="noConversion"/>
  </si>
  <si>
    <t>總計</t>
    <phoneticPr fontId="3" type="noConversion"/>
  </si>
  <si>
    <t>早療
機構</t>
    <phoneticPr fontId="3" type="noConversion"/>
  </si>
  <si>
    <t>托嬰
中心</t>
    <phoneticPr fontId="3" type="noConversion"/>
  </si>
  <si>
    <t>合計</t>
    <phoneticPr fontId="3" type="noConversion"/>
  </si>
  <si>
    <t>總收托個案數=(1)+(2)</t>
    <phoneticPr fontId="3" type="noConversion"/>
  </si>
  <si>
    <t>一　般
 (1)</t>
    <phoneticPr fontId="3" type="noConversion"/>
  </si>
  <si>
    <t>持有身心障礙手冊/證明</t>
    <phoneticPr fontId="3" type="noConversion"/>
  </si>
  <si>
    <t>原住民
 (2)</t>
    <phoneticPr fontId="3" type="noConversion"/>
  </si>
  <si>
    <t>四、療育類別</t>
    <phoneticPr fontId="3" type="noConversion"/>
  </si>
  <si>
    <t>本季底實際療育人數按年齡分</t>
    <phoneticPr fontId="3" type="noConversion"/>
  </si>
  <si>
    <t>總計
(人次)</t>
    <phoneticPr fontId="3" type="noConversion"/>
  </si>
  <si>
    <t>一　般
(1)</t>
    <phoneticPr fontId="3" type="noConversion"/>
  </si>
  <si>
    <t>單位：人、人次、元</t>
    <phoneticPr fontId="3" type="noConversion"/>
  </si>
  <si>
    <t>補助金額</t>
    <phoneticPr fontId="3" type="noConversion"/>
  </si>
  <si>
    <r>
      <rPr>
        <sz val="11"/>
        <color theme="1"/>
        <rFont val="標楷體"/>
        <family val="4"/>
        <charset val="136"/>
      </rPr>
      <t xml:space="preserve">身障機構
</t>
    </r>
    <r>
      <rPr>
        <sz val="8"/>
        <color theme="1"/>
        <rFont val="標楷體"/>
        <family val="4"/>
        <charset val="136"/>
      </rPr>
      <t>(含兼辦早療業務）</t>
    </r>
    <phoneticPr fontId="3" type="noConversion"/>
  </si>
  <si>
    <r>
      <t xml:space="preserve">時段療育
</t>
    </r>
    <r>
      <rPr>
        <sz val="8"/>
        <color theme="1"/>
        <rFont val="標楷體"/>
        <family val="4"/>
        <charset val="136"/>
      </rPr>
      <t>（含定點療育）</t>
    </r>
    <phoneticPr fontId="3" type="noConversion"/>
  </si>
  <si>
    <t>**收托機構個案數：第1季為本季收托之人數，第2、3、4季僅統計本季新增收托之人數。本季底實際收托人數，年齡係以“季底”為計算基準，人數計算不限於本季新增收托人數。</t>
    <phoneticPr fontId="3" type="noConversion"/>
  </si>
  <si>
    <t>**療育服務個案數：第1季為本季療育之人數，第2、3、4季僅統計本季新增療育之人數。本季底接受療育人數年齡係以“季底”為計算基準，人數計算不限於本季新增療育人數。</t>
    <phoneticPr fontId="3" type="noConversion"/>
  </si>
  <si>
    <r>
      <t>資料來源：依據本府轄內民眾申請療育補助及發展遲緩兒童通報轉介暨個案管理中心、辦理早期療育服務之民間團體及機構、托嬰中心收托現況等之發展遲緩兒童案件資料彙編。(資料含</t>
    </r>
    <r>
      <rPr>
        <sz val="11"/>
        <color indexed="10"/>
        <rFont val="標楷體"/>
        <family val="4"/>
        <charset val="136"/>
      </rPr>
      <t/>
    </r>
    <phoneticPr fontId="3" type="noConversion"/>
  </si>
  <si>
    <t>上季延續服務個案(1)</t>
    <phoneticPr fontId="3" type="noConversion"/>
  </si>
  <si>
    <t>本季新增個案(2)</t>
    <phoneticPr fontId="3" type="noConversion"/>
  </si>
  <si>
    <t>本季結案個案(3)</t>
    <phoneticPr fontId="3" type="noConversion"/>
  </si>
  <si>
    <t>本季現有服務個案(4)=(1)+(2)-(3)</t>
    <phoneticPr fontId="3" type="noConversion"/>
  </si>
  <si>
    <t>**「上季延續服務個案」之「總計、一般合計數、原住民合計數」應與上一季「本季現有服務個案」之「總計、一般合計數、原住民合計數」人數相符。</t>
    <phoneticPr fontId="3" type="noConversion"/>
  </si>
  <si>
    <t>機關首長</t>
    <phoneticPr fontId="3" type="noConversion"/>
  </si>
  <si>
    <t xml:space="preserve">          新住民子女發展遲緩兒童案件）。</t>
    <phoneticPr fontId="3" type="noConversion"/>
  </si>
  <si>
    <r>
      <t>填表說明：本表編製</t>
    </r>
    <r>
      <rPr>
        <sz val="11"/>
        <color theme="1"/>
        <rFont val="Times New Roman"/>
        <family val="1"/>
      </rPr>
      <t>2</t>
    </r>
    <r>
      <rPr>
        <sz val="11"/>
        <color theme="1"/>
        <rFont val="標楷體"/>
        <family val="4"/>
        <charset val="136"/>
      </rPr>
      <t>份，於完成會核程序並經機關</t>
    </r>
    <r>
      <rPr>
        <sz val="11"/>
        <rFont val="標楷體"/>
        <family val="4"/>
        <charset val="136"/>
      </rPr>
      <t>首長</t>
    </r>
    <r>
      <rPr>
        <sz val="11"/>
        <color theme="1"/>
        <rFont val="標楷體"/>
        <family val="4"/>
        <charset val="136"/>
      </rPr>
      <t>核章後，</t>
    </r>
    <r>
      <rPr>
        <sz val="11"/>
        <color theme="1"/>
        <rFont val="Times New Roman"/>
        <family val="1"/>
      </rPr>
      <t>1</t>
    </r>
    <r>
      <rPr>
        <sz val="11"/>
        <color theme="1"/>
        <rFont val="標楷體"/>
        <family val="4"/>
        <charset val="136"/>
      </rPr>
      <t>份送主計處</t>
    </r>
    <r>
      <rPr>
        <sz val="11"/>
        <color theme="1"/>
        <rFont val="Times New Roman"/>
        <family val="1"/>
      </rPr>
      <t>(</t>
    </r>
    <r>
      <rPr>
        <sz val="11"/>
        <color theme="1"/>
        <rFont val="標楷體"/>
        <family val="4"/>
        <charset val="136"/>
      </rPr>
      <t>室</t>
    </r>
    <r>
      <rPr>
        <sz val="11"/>
        <color theme="1"/>
        <rFont val="Times New Roman"/>
        <family val="1"/>
      </rPr>
      <t>)</t>
    </r>
    <r>
      <rPr>
        <sz val="11"/>
        <color theme="1"/>
        <rFont val="標楷體"/>
        <family val="4"/>
        <charset val="136"/>
      </rPr>
      <t>，</t>
    </r>
    <r>
      <rPr>
        <sz val="11"/>
        <color theme="1"/>
        <rFont val="Times New Roman"/>
        <family val="1"/>
      </rPr>
      <t>1</t>
    </r>
    <r>
      <rPr>
        <sz val="11"/>
        <color theme="1"/>
        <rFont val="標楷體"/>
        <family val="4"/>
        <charset val="136"/>
      </rPr>
      <t>份自存外，應由網際網路線上傳送至衛生福利部統計處資料庫。</t>
    </r>
    <phoneticPr fontId="3" type="noConversion"/>
  </si>
  <si>
    <t>持有發展遲緩證明</t>
    <phoneticPr fontId="2" type="noConversion"/>
  </si>
  <si>
    <t>疑似發展遲緩</t>
    <phoneticPr fontId="2" type="noConversion"/>
  </si>
  <si>
    <t>疑似發展遲緩</t>
    <phoneticPr fontId="3" type="noConversion"/>
  </si>
  <si>
    <r>
      <t xml:space="preserve">         澎湖縣發展遲緩兒童早期療育服務概況  </t>
    </r>
    <r>
      <rPr>
        <sz val="24"/>
        <color theme="1"/>
        <rFont val="標楷體"/>
        <family val="4"/>
        <charset val="136"/>
      </rPr>
      <t xml:space="preserve">              </t>
    </r>
    <phoneticPr fontId="6" type="noConversion"/>
  </si>
  <si>
    <r>
      <t xml:space="preserve">         澎湖縣發展遲緩兒童早期療育服務概況  </t>
    </r>
    <r>
      <rPr>
        <sz val="24"/>
        <color theme="1"/>
        <rFont val="標楷體"/>
        <family val="4"/>
        <charset val="136"/>
      </rPr>
      <t xml:space="preserve">              </t>
    </r>
    <phoneticPr fontId="6" type="noConversion"/>
  </si>
  <si>
    <r>
      <t xml:space="preserve">         澎湖縣發展遲緩兒童早期療育服務概況(續) </t>
    </r>
    <r>
      <rPr>
        <sz val="24"/>
        <color theme="1"/>
        <rFont val="標楷體"/>
        <family val="4"/>
        <charset val="136"/>
      </rPr>
      <t xml:space="preserve">              </t>
    </r>
    <phoneticPr fontId="6" type="noConversion"/>
  </si>
  <si>
    <t>備  註</t>
    <phoneticPr fontId="2" type="noConversion"/>
  </si>
  <si>
    <t>**第1季為本季補助之人數，第2、3、4季僅統計本季新增補助之人數。</t>
    <phoneticPr fontId="3" type="noConversion"/>
  </si>
  <si>
    <t xml:space="preserve">                                 中華民國109年第2季（4月至6月）              </t>
    <phoneticPr fontId="3" type="noConversion"/>
  </si>
  <si>
    <t xml:space="preserve">中華民國109年第2季（4月至6月）    </t>
    <phoneticPr fontId="3" type="noConversion"/>
  </si>
  <si>
    <t>每季終了後1個月內編送</t>
    <phoneticPr fontId="3" type="noConversion"/>
  </si>
  <si>
    <t>每季終了後1個月內編送</t>
    <phoneticPr fontId="3" type="noConversion"/>
  </si>
  <si>
    <t>中華民國109年07月23日編製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</si>
</sst>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0.00_-;\-&quot;$&quot;* #,##0.00_-;_-&quot;$&quot;* &quot;-&quot;??_-;_-@_-"/>
    <numFmt numFmtId="43" formatCode="_-* #,##0.00_-;\-* #,##0.00_-;_-* &quot;-&quot;??_-;_-@_-"/>
    <numFmt numFmtId="176" formatCode="#,##0_);[Red]\(#,##0\)"/>
    <numFmt numFmtId="177" formatCode="_(* #,##0.00_);_(* \(#,##0.00\);_(* &quot;-&quot;??_);_(@_)"/>
  </numFmts>
  <fonts count="43">
    <font>
      <sz val="12"/>
      <color theme="1"/>
      <name val="新細明體"/>
      <family val="2"/>
      <charset val="136"/>
      <scheme val="minor"/>
    </font>
    <font>
      <sz val="12"/>
      <name val="新細明體"/>
      <family val="1"/>
      <charset val="136"/>
    </font>
    <font>
      <sz val="9"/>
      <name val="新細明體"/>
      <family val="2"/>
      <charset val="136"/>
      <scheme val="minor"/>
    </font>
    <font>
      <sz val="9"/>
      <name val="新細明體"/>
      <family val="1"/>
      <charset val="136"/>
    </font>
    <font>
      <sz val="12"/>
      <color indexed="8"/>
      <name val="新細明體"/>
      <family val="1"/>
      <charset val="136"/>
    </font>
    <font>
      <sz val="9"/>
      <name val="Times New Roman"/>
      <family val="1"/>
    </font>
    <font>
      <sz val="9"/>
      <name val="細明體"/>
      <family val="3"/>
      <charset val="136"/>
    </font>
    <font>
      <sz val="11"/>
      <color theme="1"/>
      <name val="標楷體"/>
      <family val="4"/>
      <charset val="136"/>
    </font>
    <font>
      <sz val="11"/>
      <color indexed="10"/>
      <name val="標楷體"/>
      <family val="4"/>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theme="1"/>
      <name val="標楷體"/>
      <family val="4"/>
      <charset val="136"/>
    </font>
    <font>
      <sz val="12"/>
      <color theme="1"/>
      <name val="新細明體"/>
      <family val="1"/>
      <charset val="136"/>
    </font>
    <font>
      <sz val="24"/>
      <color theme="1"/>
      <name val="標楷體"/>
      <family val="4"/>
      <charset val="136"/>
    </font>
    <font>
      <sz val="20"/>
      <color theme="1"/>
      <name val="標楷體"/>
      <family val="4"/>
      <charset val="136"/>
    </font>
    <font>
      <sz val="14"/>
      <color theme="1"/>
      <name val="標楷體"/>
      <family val="4"/>
      <charset val="136"/>
    </font>
    <font>
      <u/>
      <sz val="12"/>
      <color theme="1"/>
      <name val="標楷體"/>
      <family val="4"/>
      <charset val="136"/>
    </font>
    <font>
      <sz val="9"/>
      <color theme="1"/>
      <name val="標楷體"/>
      <family val="4"/>
      <charset val="136"/>
    </font>
    <font>
      <sz val="12"/>
      <color theme="1"/>
      <name val="Times New Roman"/>
      <family val="1"/>
    </font>
    <font>
      <sz val="10"/>
      <color theme="1"/>
      <name val="標楷體"/>
      <family val="4"/>
      <charset val="136"/>
    </font>
    <font>
      <sz val="8"/>
      <color theme="1"/>
      <name val="標楷體"/>
      <family val="4"/>
      <charset val="136"/>
    </font>
    <font>
      <sz val="10"/>
      <color theme="1"/>
      <name val="新細明體"/>
      <family val="1"/>
      <charset val="136"/>
    </font>
    <font>
      <u/>
      <sz val="12"/>
      <color theme="1"/>
      <name val="新細明體"/>
      <family val="1"/>
      <charset val="136"/>
    </font>
    <font>
      <sz val="11"/>
      <color theme="1"/>
      <name val="Times New Roman"/>
      <family val="1"/>
    </font>
    <font>
      <sz val="11"/>
      <color theme="1"/>
      <name val="新細明體"/>
      <family val="1"/>
      <charset val="136"/>
    </font>
    <font>
      <sz val="12"/>
      <name val="標楷體"/>
      <family val="4"/>
      <charset val="136"/>
    </font>
    <font>
      <sz val="11"/>
      <name val="標楷體"/>
      <family val="4"/>
      <charset val="136"/>
    </font>
    <font>
      <sz val="12"/>
      <color theme="1"/>
      <name val="新細明體"/>
      <family val="2"/>
      <charset val="136"/>
      <scheme val="minor"/>
    </font>
    <font>
      <sz val="11"/>
      <color theme="1" tint="4.9989318521683403E-2"/>
      <name val="標楷體"/>
      <family val="4"/>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style="thin">
        <color auto="1"/>
      </top>
      <bottom/>
      <diagonal/>
    </border>
  </borders>
  <cellStyleXfs count="83">
    <xf numFmtId="0" fontId="0" fillId="0" borderId="0">
      <alignment vertical="center"/>
    </xf>
    <xf numFmtId="0" fontId="1" fillId="0" borderId="0">
      <alignment vertical="center"/>
    </xf>
    <xf numFmtId="0" fontId="5"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43" fontId="5" fillId="0" borderId="0" applyFont="0" applyFill="0" applyBorder="0" applyAlignment="0" applyProtection="0"/>
    <xf numFmtId="0" fontId="10" fillId="16" borderId="0" applyNumberFormat="0" applyBorder="0" applyAlignment="0" applyProtection="0">
      <alignment vertical="center"/>
    </xf>
    <xf numFmtId="0" fontId="11" fillId="0" borderId="53"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9" fontId="1" fillId="0" borderId="0" applyFont="0" applyFill="0" applyBorder="0" applyAlignment="0" applyProtection="0"/>
    <xf numFmtId="0" fontId="13" fillId="17" borderId="54" applyNumberFormat="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0" fontId="14" fillId="0" borderId="55" applyNumberFormat="0" applyFill="0" applyAlignment="0" applyProtection="0">
      <alignment vertical="center"/>
    </xf>
    <xf numFmtId="0" fontId="4" fillId="18" borderId="56" applyNumberFormat="0" applyFont="0" applyAlignment="0" applyProtection="0">
      <alignment vertical="center"/>
    </xf>
    <xf numFmtId="0" fontId="15"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16" fillId="0" borderId="57" applyNumberFormat="0" applyFill="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54" applyNumberFormat="0" applyAlignment="0" applyProtection="0">
      <alignment vertical="center"/>
    </xf>
    <xf numFmtId="0" fontId="21" fillId="17" borderId="60" applyNumberFormat="0" applyAlignment="0" applyProtection="0">
      <alignment vertical="center"/>
    </xf>
    <xf numFmtId="0" fontId="22" fillId="23" borderId="61"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cellStyleXfs>
  <cellXfs count="261">
    <xf numFmtId="0" fontId="0" fillId="0" borderId="0" xfId="0">
      <alignment vertical="center"/>
    </xf>
    <xf numFmtId="176" fontId="25" fillId="0" borderId="1" xfId="1" applyNumberFormat="1" applyFont="1" applyBorder="1" applyAlignment="1">
      <alignment horizontal="distributed" vertical="center"/>
    </xf>
    <xf numFmtId="176" fontId="25" fillId="0" borderId="0" xfId="1" applyNumberFormat="1" applyFont="1" applyBorder="1" applyAlignment="1">
      <alignment horizontal="distributed" vertical="center"/>
    </xf>
    <xf numFmtId="0" fontId="26" fillId="0" borderId="0" xfId="1" applyFont="1" applyBorder="1">
      <alignment vertical="center"/>
    </xf>
    <xf numFmtId="176" fontId="27" fillId="0" borderId="0" xfId="1" applyNumberFormat="1" applyFont="1" applyFill="1" applyBorder="1" applyAlignment="1"/>
    <xf numFmtId="0" fontId="26" fillId="0" borderId="0" xfId="1" applyFont="1">
      <alignment vertical="center"/>
    </xf>
    <xf numFmtId="176" fontId="25" fillId="0" borderId="2" xfId="1" applyNumberFormat="1" applyFont="1" applyBorder="1" applyAlignment="1">
      <alignment vertical="center"/>
    </xf>
    <xf numFmtId="0" fontId="26" fillId="0" borderId="2" xfId="1" applyFont="1" applyBorder="1">
      <alignment vertical="center"/>
    </xf>
    <xf numFmtId="176" fontId="27" fillId="0" borderId="2" xfId="1" applyNumberFormat="1" applyFont="1" applyFill="1" applyBorder="1" applyAlignment="1"/>
    <xf numFmtId="0" fontId="28" fillId="0" borderId="0" xfId="2" applyFont="1" applyAlignment="1">
      <alignment horizontal="center"/>
    </xf>
    <xf numFmtId="0" fontId="29" fillId="0" borderId="0" xfId="1" applyFont="1" applyAlignment="1"/>
    <xf numFmtId="0" fontId="26" fillId="0" borderId="0" xfId="1" applyFont="1" applyAlignment="1">
      <alignment horizontal="centerContinuous" vertical="center"/>
    </xf>
    <xf numFmtId="0" fontId="25" fillId="0" borderId="0" xfId="1" applyFont="1" applyAlignment="1">
      <alignment horizontal="left"/>
    </xf>
    <xf numFmtId="0" fontId="25" fillId="0" borderId="0" xfId="1" applyFont="1" applyAlignment="1">
      <alignment horizontal="centerContinuous" vertical="center"/>
    </xf>
    <xf numFmtId="0" fontId="30" fillId="0" borderId="0" xfId="1" applyFont="1" applyAlignment="1">
      <alignment horizontal="right"/>
    </xf>
    <xf numFmtId="0" fontId="25" fillId="0" borderId="9" xfId="1" applyFont="1" applyBorder="1" applyAlignment="1">
      <alignment horizontal="center" vertical="center"/>
    </xf>
    <xf numFmtId="0" fontId="25" fillId="0" borderId="10" xfId="1" applyFont="1" applyBorder="1" applyAlignment="1">
      <alignment horizontal="center" vertical="center"/>
    </xf>
    <xf numFmtId="0" fontId="25" fillId="0" borderId="10" xfId="1" applyFont="1" applyBorder="1" applyAlignment="1">
      <alignment horizontal="center" vertical="center" wrapText="1"/>
    </xf>
    <xf numFmtId="0" fontId="25" fillId="0" borderId="11" xfId="1" applyFont="1" applyBorder="1" applyAlignment="1">
      <alignment horizontal="center" vertical="center"/>
    </xf>
    <xf numFmtId="0" fontId="29" fillId="0" borderId="0" xfId="1" applyFont="1">
      <alignment vertical="center"/>
    </xf>
    <xf numFmtId="0" fontId="25" fillId="0" borderId="0" xfId="1" applyFont="1">
      <alignment vertical="center"/>
    </xf>
    <xf numFmtId="0" fontId="26" fillId="0" borderId="0" xfId="1" applyFont="1" applyBorder="1" applyAlignment="1">
      <alignment vertical="center"/>
    </xf>
    <xf numFmtId="0" fontId="33" fillId="0" borderId="0" xfId="1" applyFont="1" applyFill="1" applyBorder="1" applyAlignment="1">
      <alignment horizontal="left" vertical="center" wrapText="1"/>
    </xf>
    <xf numFmtId="0" fontId="25" fillId="0" borderId="0" xfId="1" applyFont="1" applyBorder="1" applyAlignment="1">
      <alignment horizontal="left" vertical="center" wrapText="1"/>
    </xf>
    <xf numFmtId="0" fontId="25" fillId="0" borderId="0" xfId="1" applyFont="1" applyBorder="1" applyAlignment="1">
      <alignment horizontal="left" vertical="center"/>
    </xf>
    <xf numFmtId="0" fontId="25" fillId="0" borderId="0" xfId="3" applyFont="1">
      <alignment vertical="center"/>
    </xf>
    <xf numFmtId="176" fontId="25" fillId="0" borderId="1" xfId="1" applyNumberFormat="1" applyFont="1" applyBorder="1" applyAlignment="1">
      <alignment horizontal="distributed" vertical="center" justifyLastLine="1"/>
    </xf>
    <xf numFmtId="0" fontId="29" fillId="0" borderId="0" xfId="1" applyFont="1" applyBorder="1" applyAlignment="1">
      <alignment vertical="center"/>
    </xf>
    <xf numFmtId="0" fontId="25" fillId="0" borderId="16" xfId="1" applyFont="1" applyBorder="1" applyAlignment="1">
      <alignment horizontal="center" vertical="center"/>
    </xf>
    <xf numFmtId="0" fontId="25" fillId="0" borderId="0" xfId="1" applyFont="1" applyBorder="1" applyAlignment="1">
      <alignment vertical="center" wrapText="1"/>
    </xf>
    <xf numFmtId="0" fontId="25" fillId="0" borderId="0" xfId="1" applyFont="1" applyBorder="1" applyAlignment="1">
      <alignment vertical="center"/>
    </xf>
    <xf numFmtId="0" fontId="33" fillId="0" borderId="0" xfId="1" applyFont="1" applyBorder="1" applyAlignment="1">
      <alignment horizontal="left" vertical="center"/>
    </xf>
    <xf numFmtId="0" fontId="33" fillId="0" borderId="0" xfId="1" applyFont="1" applyBorder="1" applyAlignment="1">
      <alignment horizontal="left" vertical="center" wrapText="1"/>
    </xf>
    <xf numFmtId="0" fontId="35" fillId="0" borderId="0" xfId="1" applyFont="1" applyBorder="1" applyAlignment="1">
      <alignment horizontal="left" vertical="center"/>
    </xf>
    <xf numFmtId="0" fontId="35" fillId="0" borderId="0" xfId="1" applyFont="1" applyBorder="1" applyAlignment="1">
      <alignment horizontal="center" vertical="center"/>
    </xf>
    <xf numFmtId="0" fontId="35" fillId="0" borderId="0" xfId="1" applyFont="1">
      <alignment vertical="center"/>
    </xf>
    <xf numFmtId="0" fontId="7" fillId="0" borderId="0" xfId="1" applyFont="1" applyBorder="1" applyAlignment="1">
      <alignment horizontal="left" vertical="center" wrapText="1"/>
    </xf>
    <xf numFmtId="0" fontId="26" fillId="0" borderId="0" xfId="1" applyFont="1" applyBorder="1" applyAlignment="1">
      <alignment horizontal="left" vertical="center"/>
    </xf>
    <xf numFmtId="0" fontId="26" fillId="0" borderId="0" xfId="1" applyFont="1" applyBorder="1" applyAlignment="1">
      <alignment horizontal="center" vertical="center"/>
    </xf>
    <xf numFmtId="0" fontId="33" fillId="0" borderId="0" xfId="1" applyFont="1" applyBorder="1" applyAlignment="1">
      <alignment horizontal="center" vertical="center" wrapText="1"/>
    </xf>
    <xf numFmtId="0" fontId="25" fillId="0" borderId="0" xfId="1" applyFont="1" applyBorder="1" applyAlignment="1">
      <alignment horizontal="center" vertical="center"/>
    </xf>
    <xf numFmtId="176" fontId="25" fillId="0" borderId="0" xfId="1" applyNumberFormat="1" applyFont="1">
      <alignment vertical="center"/>
    </xf>
    <xf numFmtId="176" fontId="33" fillId="0" borderId="0" xfId="1" applyNumberFormat="1" applyFont="1">
      <alignment vertical="center"/>
    </xf>
    <xf numFmtId="176" fontId="25" fillId="0" borderId="0" xfId="1" applyNumberFormat="1" applyFont="1" applyAlignment="1">
      <alignment horizontal="center"/>
    </xf>
    <xf numFmtId="0" fontId="33" fillId="0" borderId="0" xfId="1" applyFont="1" applyAlignment="1">
      <alignment horizontal="right" vertical="center"/>
    </xf>
    <xf numFmtId="0" fontId="33" fillId="0" borderId="0" xfId="1" applyFont="1" applyAlignment="1">
      <alignment vertical="center"/>
    </xf>
    <xf numFmtId="176" fontId="25" fillId="0" borderId="0" xfId="1" applyNumberFormat="1" applyFont="1" applyAlignment="1">
      <alignment horizontal="left" vertical="center"/>
    </xf>
    <xf numFmtId="0" fontId="28" fillId="0" borderId="0" xfId="0" applyFont="1">
      <alignment vertical="center"/>
    </xf>
    <xf numFmtId="0" fontId="41" fillId="0" borderId="0" xfId="0" applyFont="1">
      <alignment vertical="center"/>
    </xf>
    <xf numFmtId="0" fontId="25" fillId="0" borderId="21" xfId="1" applyFont="1" applyBorder="1" applyAlignment="1">
      <alignment horizontal="center" vertical="center"/>
    </xf>
    <xf numFmtId="0" fontId="25" fillId="0" borderId="45" xfId="1" applyFont="1" applyBorder="1" applyAlignment="1">
      <alignment horizontal="center" vertical="center"/>
    </xf>
    <xf numFmtId="0" fontId="25" fillId="0" borderId="45" xfId="1" applyFont="1" applyBorder="1" applyAlignment="1">
      <alignment horizontal="center" vertical="center" wrapText="1"/>
    </xf>
    <xf numFmtId="0" fontId="25" fillId="0" borderId="62" xfId="1" applyFont="1" applyBorder="1" applyAlignment="1">
      <alignment horizontal="center" vertical="center"/>
    </xf>
    <xf numFmtId="0" fontId="25" fillId="0" borderId="63" xfId="1" applyFont="1" applyBorder="1" applyAlignment="1">
      <alignment horizontal="center" vertical="center"/>
    </xf>
    <xf numFmtId="0" fontId="25" fillId="0" borderId="64" xfId="1" applyFont="1" applyBorder="1" applyAlignment="1">
      <alignment horizontal="center" vertical="center"/>
    </xf>
    <xf numFmtId="41" fontId="26" fillId="0" borderId="19" xfId="1" applyNumberFormat="1" applyFont="1" applyBorder="1">
      <alignment vertical="center"/>
    </xf>
    <xf numFmtId="41" fontId="26" fillId="0" borderId="1" xfId="1" applyNumberFormat="1" applyFont="1" applyBorder="1">
      <alignment vertical="center"/>
    </xf>
    <xf numFmtId="41" fontId="25" fillId="0" borderId="6" xfId="1" applyNumberFormat="1" applyFont="1" applyBorder="1" applyAlignment="1">
      <alignment horizontal="center" vertical="center"/>
    </xf>
    <xf numFmtId="41" fontId="26" fillId="0" borderId="6" xfId="1" applyNumberFormat="1" applyFont="1" applyBorder="1">
      <alignment vertical="center"/>
    </xf>
    <xf numFmtId="41" fontId="26" fillId="0" borderId="14" xfId="1" applyNumberFormat="1" applyFont="1" applyBorder="1">
      <alignment vertical="center"/>
    </xf>
    <xf numFmtId="41" fontId="26" fillId="0" borderId="10" xfId="1" applyNumberFormat="1" applyFont="1" applyBorder="1">
      <alignment vertical="center"/>
    </xf>
    <xf numFmtId="41" fontId="26" fillId="0" borderId="11" xfId="1" applyNumberFormat="1" applyFont="1" applyBorder="1">
      <alignment vertical="center"/>
    </xf>
    <xf numFmtId="41" fontId="26" fillId="0" borderId="39" xfId="1" applyNumberFormat="1" applyFont="1" applyBorder="1">
      <alignment vertical="center"/>
    </xf>
    <xf numFmtId="41" fontId="26" fillId="0" borderId="40" xfId="1" applyNumberFormat="1" applyFont="1" applyBorder="1">
      <alignment vertical="center"/>
    </xf>
    <xf numFmtId="41" fontId="25" fillId="0" borderId="40" xfId="1" applyNumberFormat="1" applyFont="1" applyBorder="1" applyAlignment="1">
      <alignment horizontal="center" vertical="center"/>
    </xf>
    <xf numFmtId="41" fontId="26" fillId="0" borderId="1" xfId="1" applyNumberFormat="1" applyFont="1" applyBorder="1" applyAlignment="1">
      <alignment vertical="center"/>
    </xf>
    <xf numFmtId="41" fontId="33" fillId="0" borderId="1" xfId="1" applyNumberFormat="1" applyFont="1" applyBorder="1" applyAlignment="1">
      <alignment horizontal="center" vertical="center" wrapText="1"/>
    </xf>
    <xf numFmtId="41" fontId="33" fillId="0" borderId="10" xfId="1" applyNumberFormat="1" applyFont="1" applyBorder="1" applyAlignment="1">
      <alignment horizontal="center" vertical="center" wrapText="1"/>
    </xf>
    <xf numFmtId="41" fontId="26" fillId="0" borderId="10" xfId="1" applyNumberFormat="1" applyFont="1" applyBorder="1" applyAlignment="1">
      <alignment vertical="center"/>
    </xf>
    <xf numFmtId="41" fontId="26" fillId="0" borderId="45" xfId="1" applyNumberFormat="1" applyFont="1" applyBorder="1">
      <alignment vertical="center"/>
    </xf>
    <xf numFmtId="41" fontId="26" fillId="0" borderId="34" xfId="1" applyNumberFormat="1" applyFont="1" applyBorder="1">
      <alignment vertical="center"/>
    </xf>
    <xf numFmtId="41" fontId="26" fillId="0" borderId="45" xfId="1" applyNumberFormat="1" applyFont="1" applyBorder="1" applyAlignment="1">
      <alignment vertical="center"/>
    </xf>
    <xf numFmtId="41" fontId="26" fillId="0" borderId="41" xfId="1" applyNumberFormat="1" applyFont="1" applyBorder="1">
      <alignment vertical="center"/>
    </xf>
    <xf numFmtId="0" fontId="25" fillId="0" borderId="23" xfId="1" applyFont="1" applyBorder="1" applyAlignment="1">
      <alignment horizontal="left" vertical="center"/>
    </xf>
    <xf numFmtId="0" fontId="25" fillId="0" borderId="10" xfId="1" applyFont="1" applyBorder="1" applyAlignment="1">
      <alignment horizontal="center" vertical="center"/>
    </xf>
    <xf numFmtId="0" fontId="33" fillId="0" borderId="1" xfId="1" applyFont="1" applyBorder="1" applyAlignment="1">
      <alignment horizontal="center" vertical="center"/>
    </xf>
    <xf numFmtId="0" fontId="25" fillId="0" borderId="10" xfId="1" applyFont="1" applyBorder="1" applyAlignment="1">
      <alignment horizontal="center" vertical="center" wrapText="1"/>
    </xf>
    <xf numFmtId="41" fontId="26" fillId="0" borderId="27" xfId="1" applyNumberFormat="1" applyFont="1" applyBorder="1">
      <alignment vertical="center"/>
    </xf>
    <xf numFmtId="0" fontId="25" fillId="0" borderId="18" xfId="1" applyFont="1" applyBorder="1" applyAlignment="1">
      <alignment horizontal="center" vertical="center" wrapText="1"/>
    </xf>
    <xf numFmtId="41" fontId="26" fillId="0" borderId="71" xfId="1" applyNumberFormat="1" applyFont="1" applyBorder="1">
      <alignment vertical="center"/>
    </xf>
    <xf numFmtId="41" fontId="26" fillId="0" borderId="20" xfId="1" applyNumberFormat="1" applyFont="1" applyBorder="1" applyAlignment="1">
      <alignment vertical="center"/>
    </xf>
    <xf numFmtId="41" fontId="26" fillId="0" borderId="16" xfId="1" applyNumberFormat="1" applyFont="1" applyBorder="1">
      <alignment vertical="center"/>
    </xf>
    <xf numFmtId="41" fontId="26" fillId="0" borderId="18" xfId="1" applyNumberFormat="1" applyFont="1" applyBorder="1" applyAlignment="1">
      <alignment vertical="center"/>
    </xf>
    <xf numFmtId="41" fontId="26" fillId="0" borderId="20" xfId="1" applyNumberFormat="1" applyFont="1" applyBorder="1">
      <alignment vertical="center"/>
    </xf>
    <xf numFmtId="41" fontId="26" fillId="0" borderId="72" xfId="1" applyNumberFormat="1" applyFont="1" applyBorder="1">
      <alignment vertical="center"/>
    </xf>
    <xf numFmtId="41" fontId="26" fillId="0" borderId="18" xfId="1" applyNumberFormat="1" applyFont="1" applyBorder="1">
      <alignment vertical="center"/>
    </xf>
    <xf numFmtId="0" fontId="7" fillId="0" borderId="23" xfId="1" applyFont="1" applyBorder="1" applyAlignment="1">
      <alignment horizontal="left" vertical="center" wrapText="1"/>
    </xf>
    <xf numFmtId="0" fontId="33" fillId="0" borderId="23" xfId="1" applyFont="1" applyBorder="1" applyAlignment="1">
      <alignment horizontal="left" vertical="center" wrapText="1"/>
    </xf>
    <xf numFmtId="0" fontId="25" fillId="0" borderId="68"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41" fontId="25" fillId="0" borderId="29" xfId="3" applyNumberFormat="1" applyFont="1" applyBorder="1" applyAlignment="1">
      <alignment horizontal="center" vertical="center"/>
    </xf>
    <xf numFmtId="41" fontId="25" fillId="0" borderId="30" xfId="3" applyNumberFormat="1" applyFont="1" applyBorder="1" applyAlignment="1">
      <alignment horizontal="center" vertical="center"/>
    </xf>
    <xf numFmtId="41" fontId="25" fillId="0" borderId="26" xfId="3" applyNumberFormat="1" applyFont="1" applyBorder="1" applyAlignment="1">
      <alignment horizontal="center" vertical="center"/>
    </xf>
    <xf numFmtId="41" fontId="26" fillId="0" borderId="31" xfId="3" applyNumberFormat="1" applyFont="1" applyBorder="1" applyAlignment="1">
      <alignment horizontal="center" vertical="center"/>
    </xf>
    <xf numFmtId="41" fontId="26" fillId="0" borderId="30" xfId="3" applyNumberFormat="1" applyFont="1" applyBorder="1" applyAlignment="1">
      <alignment horizontal="center" vertical="center"/>
    </xf>
    <xf numFmtId="41" fontId="26" fillId="0" borderId="26" xfId="3" applyNumberFormat="1" applyFont="1" applyBorder="1" applyAlignment="1">
      <alignment horizontal="center" vertical="center"/>
    </xf>
    <xf numFmtId="0" fontId="25" fillId="0" borderId="13" xfId="1" applyFont="1" applyBorder="1" applyAlignment="1">
      <alignment horizontal="center" vertical="center" wrapText="1"/>
    </xf>
    <xf numFmtId="0" fontId="25" fillId="0" borderId="13" xfId="1" applyFont="1" applyBorder="1" applyAlignment="1">
      <alignment horizontal="center" vertical="center"/>
    </xf>
    <xf numFmtId="0" fontId="25" fillId="0" borderId="16" xfId="1" applyFont="1" applyBorder="1" applyAlignment="1">
      <alignment horizontal="center" vertical="center"/>
    </xf>
    <xf numFmtId="0" fontId="7" fillId="0" borderId="1" xfId="1" applyFont="1" applyBorder="1" applyAlignment="1">
      <alignment horizontal="center" vertical="center" wrapText="1"/>
    </xf>
    <xf numFmtId="0" fontId="7" fillId="0" borderId="20" xfId="1" applyFont="1" applyBorder="1" applyAlignment="1">
      <alignment horizontal="center" vertical="center" wrapText="1"/>
    </xf>
    <xf numFmtId="41" fontId="26" fillId="0" borderId="29" xfId="1" applyNumberFormat="1" applyFont="1" applyBorder="1" applyAlignment="1">
      <alignment horizontal="center" vertical="center"/>
    </xf>
    <xf numFmtId="41" fontId="26" fillId="0" borderId="26" xfId="1" applyNumberFormat="1" applyFont="1" applyBorder="1" applyAlignment="1">
      <alignment horizontal="center" vertical="center"/>
    </xf>
    <xf numFmtId="41" fontId="26" fillId="0" borderId="7" xfId="1" applyNumberFormat="1" applyFont="1" applyBorder="1" applyAlignment="1">
      <alignment horizontal="center" vertical="center"/>
    </xf>
    <xf numFmtId="41" fontId="26" fillId="0" borderId="5" xfId="1" applyNumberFormat="1" applyFont="1" applyBorder="1" applyAlignment="1">
      <alignment horizontal="center" vertical="center"/>
    </xf>
    <xf numFmtId="0" fontId="7" fillId="0" borderId="10" xfId="1" applyFont="1" applyBorder="1" applyAlignment="1">
      <alignment horizontal="center" vertical="center" wrapText="1"/>
    </xf>
    <xf numFmtId="0" fontId="7" fillId="0" borderId="18" xfId="1" applyFont="1" applyBorder="1" applyAlignment="1">
      <alignment horizontal="center" vertical="center" wrapText="1"/>
    </xf>
    <xf numFmtId="0" fontId="25" fillId="0" borderId="23" xfId="1" applyFont="1" applyBorder="1" applyAlignment="1">
      <alignment horizontal="left" vertical="center" wrapText="1"/>
    </xf>
    <xf numFmtId="0" fontId="25" fillId="0" borderId="23" xfId="1" applyFont="1" applyBorder="1" applyAlignment="1">
      <alignment horizontal="left" vertical="center"/>
    </xf>
    <xf numFmtId="0" fontId="26" fillId="0" borderId="23" xfId="1" applyFont="1" applyBorder="1" applyAlignment="1">
      <alignment vertical="center"/>
    </xf>
    <xf numFmtId="0" fontId="25" fillId="0" borderId="24" xfId="1" applyFont="1" applyBorder="1" applyAlignment="1">
      <alignment horizontal="right" vertical="center"/>
    </xf>
    <xf numFmtId="0" fontId="25" fillId="0" borderId="29" xfId="3" applyFont="1" applyBorder="1" applyAlignment="1">
      <alignment horizontal="center" vertical="center"/>
    </xf>
    <xf numFmtId="0" fontId="25" fillId="0" borderId="30" xfId="3" applyFont="1" applyBorder="1" applyAlignment="1">
      <alignment horizontal="center" vertical="center"/>
    </xf>
    <xf numFmtId="0" fontId="25" fillId="0" borderId="26" xfId="3" applyFont="1" applyBorder="1" applyAlignment="1">
      <alignment horizontal="center" vertical="center"/>
    </xf>
    <xf numFmtId="0" fontId="25" fillId="0" borderId="31" xfId="3" applyFont="1" applyBorder="1" applyAlignment="1">
      <alignment horizontal="center" vertical="center"/>
    </xf>
    <xf numFmtId="41" fontId="26" fillId="0" borderId="31" xfId="1" applyNumberFormat="1" applyFont="1" applyBorder="1" applyAlignment="1">
      <alignment horizontal="center" vertical="center"/>
    </xf>
    <xf numFmtId="0" fontId="25" fillId="0" borderId="12" xfId="1" applyFont="1" applyBorder="1" applyAlignment="1">
      <alignment horizontal="center" vertical="center"/>
    </xf>
    <xf numFmtId="0" fontId="25" fillId="0" borderId="6" xfId="1" applyFont="1" applyBorder="1" applyAlignment="1">
      <alignment horizontal="center" vertical="center"/>
    </xf>
    <xf numFmtId="0" fontId="25" fillId="0" borderId="17" xfId="1" applyFont="1" applyBorder="1" applyAlignment="1">
      <alignment horizontal="center" vertical="center"/>
    </xf>
    <xf numFmtId="0" fontId="25" fillId="0" borderId="10" xfId="1" applyFont="1" applyBorder="1" applyAlignment="1">
      <alignment horizontal="center" vertical="center"/>
    </xf>
    <xf numFmtId="0" fontId="25" fillId="0" borderId="18" xfId="1" applyFont="1" applyBorder="1" applyAlignment="1">
      <alignment horizontal="center" vertical="center"/>
    </xf>
    <xf numFmtId="0" fontId="25" fillId="0" borderId="5" xfId="1" applyFont="1" applyBorder="1" applyAlignment="1">
      <alignment horizontal="center" vertical="center"/>
    </xf>
    <xf numFmtId="0" fontId="25" fillId="0" borderId="25" xfId="1" applyFont="1" applyBorder="1" applyAlignment="1">
      <alignment horizontal="center" vertical="center"/>
    </xf>
    <xf numFmtId="0" fontId="25" fillId="0" borderId="9" xfId="1" applyFont="1" applyBorder="1" applyAlignment="1">
      <alignment horizontal="center" vertical="center"/>
    </xf>
    <xf numFmtId="0" fontId="25" fillId="0" borderId="11" xfId="1" applyFont="1" applyBorder="1" applyAlignment="1">
      <alignment horizontal="center" vertical="center"/>
    </xf>
    <xf numFmtId="0" fontId="25" fillId="0" borderId="0" xfId="1" applyFont="1" applyFill="1" applyBorder="1" applyAlignment="1">
      <alignment horizontal="left" vertical="center" wrapText="1"/>
    </xf>
    <xf numFmtId="0" fontId="25" fillId="0" borderId="44" xfId="1" applyFont="1" applyBorder="1" applyAlignment="1">
      <alignment horizontal="center" vertical="center" wrapText="1"/>
    </xf>
    <xf numFmtId="0" fontId="25" fillId="0" borderId="67" xfId="1" applyFont="1" applyBorder="1" applyAlignment="1">
      <alignment horizontal="center" vertical="center"/>
    </xf>
    <xf numFmtId="0" fontId="25" fillId="0" borderId="46" xfId="1" applyFont="1" applyBorder="1" applyAlignment="1">
      <alignment horizontal="center" vertical="center"/>
    </xf>
    <xf numFmtId="0" fontId="31" fillId="0" borderId="14" xfId="1" applyFont="1" applyBorder="1" applyAlignment="1">
      <alignment horizontal="center" vertical="center" wrapText="1"/>
    </xf>
    <xf numFmtId="0" fontId="31" fillId="0" borderId="8" xfId="1" applyFont="1" applyBorder="1" applyAlignment="1">
      <alignment horizontal="center" vertical="center" wrapText="1"/>
    </xf>
    <xf numFmtId="0" fontId="33" fillId="0" borderId="14" xfId="1" applyFont="1" applyBorder="1" applyAlignment="1">
      <alignment horizontal="center" vertical="center" wrapText="1"/>
    </xf>
    <xf numFmtId="0" fontId="33" fillId="0" borderId="8" xfId="1" applyFont="1" applyBorder="1" applyAlignment="1">
      <alignment horizontal="center" vertical="center" wrapText="1"/>
    </xf>
    <xf numFmtId="0" fontId="33" fillId="0" borderId="10" xfId="1" applyFont="1" applyBorder="1" applyAlignment="1">
      <alignment horizontal="center" vertical="center"/>
    </xf>
    <xf numFmtId="0" fontId="33" fillId="0" borderId="18" xfId="1" applyFont="1" applyBorder="1" applyAlignment="1">
      <alignment horizontal="center" vertical="center"/>
    </xf>
    <xf numFmtId="0" fontId="32" fillId="0" borderId="6" xfId="1" applyFont="1" applyBorder="1" applyAlignment="1">
      <alignment horizontal="center" vertical="center" wrapText="1"/>
    </xf>
    <xf numFmtId="0" fontId="33" fillId="0" borderId="1" xfId="1" applyFont="1" applyBorder="1" applyAlignment="1">
      <alignment horizontal="center" vertical="center"/>
    </xf>
    <xf numFmtId="0" fontId="33" fillId="0" borderId="20" xfId="1" applyFont="1" applyBorder="1" applyAlignment="1">
      <alignment horizontal="center" vertical="center"/>
    </xf>
    <xf numFmtId="0" fontId="25" fillId="0" borderId="23" xfId="1" applyFont="1" applyFill="1" applyBorder="1" applyAlignment="1">
      <alignment vertical="center" wrapText="1"/>
    </xf>
    <xf numFmtId="0" fontId="25" fillId="0" borderId="6" xfId="1" applyFont="1" applyBorder="1" applyAlignment="1">
      <alignment horizontal="center" vertical="center" wrapText="1"/>
    </xf>
    <xf numFmtId="0" fontId="28" fillId="0" borderId="3" xfId="2" applyFont="1" applyBorder="1" applyAlignment="1">
      <alignment horizontal="center" vertical="center"/>
    </xf>
    <xf numFmtId="0" fontId="25" fillId="0" borderId="62" xfId="1" applyFont="1" applyBorder="1" applyAlignment="1">
      <alignment horizontal="center" vertical="center" wrapText="1"/>
    </xf>
    <xf numFmtId="0" fontId="25" fillId="0" borderId="66" xfId="1" applyFont="1" applyBorder="1" applyAlignment="1">
      <alignment horizontal="center" vertical="center"/>
    </xf>
    <xf numFmtId="0" fontId="25" fillId="0" borderId="7" xfId="1" applyFont="1" applyBorder="1" applyAlignment="1">
      <alignment horizontal="center" vertical="center" wrapText="1"/>
    </xf>
    <xf numFmtId="49" fontId="33" fillId="0" borderId="1" xfId="1" applyNumberFormat="1" applyFont="1" applyBorder="1" applyAlignment="1">
      <alignment horizontal="left" vertical="top" wrapText="1"/>
    </xf>
    <xf numFmtId="49" fontId="31" fillId="0" borderId="65" xfId="1" applyNumberFormat="1" applyFont="1" applyBorder="1" applyAlignment="1">
      <alignment horizontal="left" vertical="top" wrapText="1"/>
    </xf>
    <xf numFmtId="49" fontId="31" fillId="0" borderId="8" xfId="1" applyNumberFormat="1" applyFont="1" applyBorder="1" applyAlignment="1">
      <alignment horizontal="left" vertical="top" wrapText="1"/>
    </xf>
    <xf numFmtId="176" fontId="7" fillId="0" borderId="0" xfId="1" applyNumberFormat="1" applyFont="1" applyAlignment="1">
      <alignment vertical="center" wrapText="1" shrinkToFit="1"/>
    </xf>
    <xf numFmtId="0" fontId="38" fillId="0" borderId="0" xfId="1" applyFont="1" applyAlignment="1">
      <alignment vertical="center"/>
    </xf>
    <xf numFmtId="0" fontId="7" fillId="0" borderId="14" xfId="1" applyFont="1" applyBorder="1" applyAlignment="1">
      <alignment horizontal="center" vertical="center" wrapText="1"/>
    </xf>
    <xf numFmtId="0" fontId="7" fillId="0" borderId="8" xfId="1" applyFont="1" applyBorder="1" applyAlignment="1">
      <alignment horizontal="center" vertical="center" wrapText="1"/>
    </xf>
    <xf numFmtId="0" fontId="25" fillId="0" borderId="50" xfId="1" applyFont="1" applyBorder="1" applyAlignment="1">
      <alignment horizontal="center" vertical="center"/>
    </xf>
    <xf numFmtId="0" fontId="25" fillId="0" borderId="3" xfId="1" applyFont="1" applyBorder="1" applyAlignment="1">
      <alignment horizontal="center" vertical="center"/>
    </xf>
    <xf numFmtId="0" fontId="25" fillId="0" borderId="21" xfId="1" applyFont="1" applyBorder="1" applyAlignment="1">
      <alignment horizontal="center" vertical="center"/>
    </xf>
    <xf numFmtId="0" fontId="25" fillId="0" borderId="52" xfId="1" applyFont="1" applyBorder="1" applyAlignment="1">
      <alignment horizontal="center" vertical="center"/>
    </xf>
    <xf numFmtId="0" fontId="25" fillId="0" borderId="24" xfId="1" applyFont="1" applyBorder="1" applyAlignment="1">
      <alignment horizontal="center" vertical="center"/>
    </xf>
    <xf numFmtId="0" fontId="25" fillId="0" borderId="22" xfId="1" applyFont="1" applyBorder="1" applyAlignment="1">
      <alignment horizontal="center" vertical="center"/>
    </xf>
    <xf numFmtId="41" fontId="26" fillId="0" borderId="34" xfId="1" applyNumberFormat="1" applyFont="1" applyBorder="1" applyAlignment="1">
      <alignment horizontal="center" vertical="center"/>
    </xf>
    <xf numFmtId="41" fontId="26" fillId="0" borderId="3" xfId="1" applyNumberFormat="1" applyFont="1" applyBorder="1" applyAlignment="1">
      <alignment horizontal="center" vertical="center"/>
    </xf>
    <xf numFmtId="41" fontId="26" fillId="0" borderId="21" xfId="1" applyNumberFormat="1" applyFont="1" applyBorder="1" applyAlignment="1">
      <alignment horizontal="center" vertical="center"/>
    </xf>
    <xf numFmtId="41" fontId="26" fillId="0" borderId="37" xfId="1" applyNumberFormat="1" applyFont="1" applyBorder="1" applyAlignment="1">
      <alignment horizontal="center" vertical="center"/>
    </xf>
    <xf numFmtId="41" fontId="26" fillId="0" borderId="24" xfId="1" applyNumberFormat="1" applyFont="1" applyBorder="1" applyAlignment="1">
      <alignment horizontal="center" vertical="center"/>
    </xf>
    <xf numFmtId="41" fontId="26" fillId="0" borderId="22" xfId="1" applyNumberFormat="1" applyFont="1" applyBorder="1" applyAlignment="1">
      <alignment horizontal="center" vertical="center"/>
    </xf>
    <xf numFmtId="176" fontId="25" fillId="0" borderId="0" xfId="1" applyNumberFormat="1" applyFont="1" applyAlignment="1">
      <alignment horizontal="center" vertical="center"/>
    </xf>
    <xf numFmtId="176" fontId="7" fillId="0" borderId="0" xfId="1" applyNumberFormat="1" applyFont="1" applyAlignment="1">
      <alignment horizontal="left" vertical="center"/>
    </xf>
    <xf numFmtId="176" fontId="25" fillId="0" borderId="0" xfId="1" applyNumberFormat="1" applyFont="1" applyAlignment="1">
      <alignment horizontal="left" vertical="center"/>
    </xf>
    <xf numFmtId="176" fontId="39" fillId="0" borderId="0" xfId="1" applyNumberFormat="1" applyFont="1" applyAlignment="1">
      <alignment horizontal="center" vertical="center"/>
    </xf>
    <xf numFmtId="41" fontId="26" fillId="0" borderId="35" xfId="1" applyNumberFormat="1" applyFont="1" applyBorder="1" applyAlignment="1">
      <alignment horizontal="center" vertical="center"/>
    </xf>
    <xf numFmtId="41" fontId="26" fillId="0" borderId="36" xfId="1" applyNumberFormat="1" applyFont="1" applyBorder="1" applyAlignment="1">
      <alignment horizontal="center" vertical="center"/>
    </xf>
    <xf numFmtId="0" fontId="7" fillId="0" borderId="11" xfId="1" applyFont="1" applyBorder="1" applyAlignment="1">
      <alignment horizontal="center" vertical="center" wrapText="1"/>
    </xf>
    <xf numFmtId="0" fontId="7" fillId="0" borderId="15" xfId="1" applyFont="1" applyBorder="1" applyAlignment="1">
      <alignment horizontal="center" vertical="center" wrapText="1"/>
    </xf>
    <xf numFmtId="0" fontId="39" fillId="0" borderId="43" xfId="1" applyFont="1" applyBorder="1" applyAlignment="1">
      <alignment horizontal="right" vertical="center"/>
    </xf>
    <xf numFmtId="0" fontId="0" fillId="0" borderId="43" xfId="0" applyBorder="1" applyAlignment="1">
      <alignment vertical="center"/>
    </xf>
    <xf numFmtId="176" fontId="39" fillId="0" borderId="74" xfId="1" applyNumberFormat="1" applyFont="1" applyBorder="1" applyAlignment="1">
      <alignment horizontal="center" vertical="center"/>
    </xf>
    <xf numFmtId="0" fontId="0" fillId="0" borderId="74" xfId="0" applyBorder="1" applyAlignment="1">
      <alignment vertical="center"/>
    </xf>
    <xf numFmtId="0" fontId="0" fillId="0" borderId="0" xfId="0" applyAlignment="1">
      <alignment vertical="center"/>
    </xf>
    <xf numFmtId="41" fontId="26" fillId="0" borderId="41" xfId="1" applyNumberFormat="1" applyFont="1" applyBorder="1" applyAlignment="1">
      <alignment horizontal="center" vertical="center"/>
    </xf>
    <xf numFmtId="41" fontId="26" fillId="0" borderId="73" xfId="1" applyNumberFormat="1" applyFont="1" applyBorder="1" applyAlignment="1">
      <alignment horizontal="center" vertical="center"/>
    </xf>
    <xf numFmtId="0" fontId="25" fillId="0" borderId="39" xfId="1" applyFont="1" applyBorder="1" applyAlignment="1">
      <alignment horizontal="center" vertical="center"/>
    </xf>
    <xf numFmtId="0" fontId="25" fillId="0" borderId="40" xfId="1" applyFont="1" applyBorder="1" applyAlignment="1">
      <alignment horizontal="center" vertical="center"/>
    </xf>
    <xf numFmtId="41" fontId="26" fillId="0" borderId="40" xfId="1" applyNumberFormat="1" applyFont="1" applyBorder="1" applyAlignment="1">
      <alignment horizontal="center" vertical="center"/>
    </xf>
    <xf numFmtId="41" fontId="26" fillId="0" borderId="71" xfId="1" applyNumberFormat="1" applyFont="1" applyBorder="1" applyAlignment="1">
      <alignment horizontal="center" vertical="center"/>
    </xf>
    <xf numFmtId="0" fontId="25" fillId="0" borderId="51" xfId="1" applyFont="1" applyBorder="1" applyAlignment="1">
      <alignment horizontal="center" vertical="center"/>
    </xf>
    <xf numFmtId="0" fontId="25" fillId="0" borderId="2" xfId="1" applyFont="1" applyBorder="1" applyAlignment="1">
      <alignment horizontal="center" vertical="center"/>
    </xf>
    <xf numFmtId="0" fontId="25" fillId="0" borderId="42" xfId="1" applyFont="1" applyBorder="1" applyAlignment="1">
      <alignment horizontal="center" vertical="center"/>
    </xf>
    <xf numFmtId="41" fontId="26" fillId="0" borderId="2" xfId="1" applyNumberFormat="1" applyFont="1" applyBorder="1" applyAlignment="1">
      <alignment horizontal="center" vertical="center"/>
    </xf>
    <xf numFmtId="41" fontId="26" fillId="0" borderId="42" xfId="1" applyNumberFormat="1" applyFont="1" applyBorder="1" applyAlignment="1">
      <alignment horizontal="center" vertical="center"/>
    </xf>
    <xf numFmtId="0" fontId="30" fillId="0" borderId="24" xfId="1" applyFont="1" applyBorder="1" applyAlignment="1">
      <alignment horizontal="right" vertical="center"/>
    </xf>
    <xf numFmtId="0" fontId="36" fillId="0" borderId="24" xfId="1" applyFont="1" applyBorder="1" applyAlignment="1">
      <alignment vertical="center"/>
    </xf>
    <xf numFmtId="0" fontId="29" fillId="0" borderId="12" xfId="1" applyFont="1" applyBorder="1" applyAlignment="1">
      <alignment horizontal="center" vertical="center" wrapText="1"/>
    </xf>
    <xf numFmtId="0" fontId="29" fillId="0" borderId="6" xfId="1" applyFont="1" applyBorder="1" applyAlignment="1">
      <alignment horizontal="center" vertical="center"/>
    </xf>
    <xf numFmtId="0" fontId="29" fillId="0" borderId="17" xfId="1" applyFont="1" applyBorder="1" applyAlignment="1">
      <alignment horizontal="center" vertical="center"/>
    </xf>
    <xf numFmtId="0" fontId="29" fillId="0" borderId="67" xfId="1" applyFont="1" applyBorder="1" applyAlignment="1">
      <alignment horizontal="center" vertical="center"/>
    </xf>
    <xf numFmtId="0" fontId="29" fillId="0" borderId="48" xfId="1" applyFont="1" applyBorder="1" applyAlignment="1">
      <alignment horizontal="center" vertical="center"/>
    </xf>
    <xf numFmtId="0" fontId="29" fillId="0" borderId="49" xfId="1" applyFont="1" applyBorder="1" applyAlignment="1">
      <alignment horizontal="center" vertical="center"/>
    </xf>
    <xf numFmtId="0" fontId="29" fillId="0" borderId="16" xfId="1" applyFont="1" applyBorder="1" applyAlignment="1">
      <alignment horizontal="center" vertical="center"/>
    </xf>
    <xf numFmtId="0" fontId="29" fillId="0" borderId="10" xfId="1" applyFont="1" applyBorder="1" applyAlignment="1">
      <alignment horizontal="center" vertical="center"/>
    </xf>
    <xf numFmtId="0" fontId="29" fillId="0" borderId="18" xfId="1" applyFont="1" applyBorder="1" applyAlignment="1">
      <alignment horizontal="center" vertical="center"/>
    </xf>
    <xf numFmtId="0" fontId="29" fillId="0" borderId="7" xfId="1" applyFont="1" applyBorder="1" applyAlignment="1">
      <alignment horizontal="center" vertical="center" wrapText="1"/>
    </xf>
    <xf numFmtId="0" fontId="29" fillId="0" borderId="43" xfId="1" applyFont="1" applyBorder="1" applyAlignment="1">
      <alignment horizontal="center" vertical="center" wrapText="1"/>
    </xf>
    <xf numFmtId="0" fontId="29" fillId="0" borderId="38" xfId="1" applyFont="1" applyBorder="1" applyAlignment="1">
      <alignment horizontal="center" vertical="center"/>
    </xf>
    <xf numFmtId="0" fontId="29" fillId="0" borderId="43" xfId="1" applyFont="1" applyBorder="1" applyAlignment="1">
      <alignment horizontal="center" vertical="center"/>
    </xf>
    <xf numFmtId="0" fontId="29" fillId="0" borderId="4" xfId="1" applyFont="1" applyBorder="1" applyAlignment="1">
      <alignment horizontal="center" vertical="center"/>
    </xf>
    <xf numFmtId="0" fontId="25" fillId="0" borderId="1" xfId="1" applyFont="1" applyBorder="1" applyAlignment="1">
      <alignment horizontal="center" vertical="center" wrapText="1"/>
    </xf>
    <xf numFmtId="0" fontId="25" fillId="0" borderId="1" xfId="1" applyFont="1" applyBorder="1" applyAlignment="1">
      <alignment horizontal="center" vertical="center"/>
    </xf>
    <xf numFmtId="0" fontId="25" fillId="0" borderId="14" xfId="1" applyFont="1" applyBorder="1" applyAlignment="1">
      <alignment horizontal="center" vertical="center"/>
    </xf>
    <xf numFmtId="0" fontId="25" fillId="0" borderId="16"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20" xfId="1" applyFont="1" applyBorder="1" applyAlignment="1">
      <alignment horizontal="center" vertical="center"/>
    </xf>
    <xf numFmtId="0" fontId="25" fillId="0" borderId="67" xfId="1" applyFont="1" applyBorder="1" applyAlignment="1">
      <alignment horizontal="center" vertical="center" wrapText="1"/>
    </xf>
    <xf numFmtId="0" fontId="42" fillId="0" borderId="11" xfId="1" applyFont="1" applyFill="1" applyBorder="1" applyAlignment="1">
      <alignment horizontal="center" vertical="center" wrapText="1"/>
    </xf>
    <xf numFmtId="0" fontId="42" fillId="0" borderId="15" xfId="1" applyFont="1" applyFill="1" applyBorder="1" applyAlignment="1">
      <alignment horizontal="center" vertical="center" wrapText="1"/>
    </xf>
    <xf numFmtId="0" fontId="42" fillId="0" borderId="14" xfId="1" applyFont="1" applyFill="1" applyBorder="1" applyAlignment="1">
      <alignment horizontal="center" vertical="center" wrapText="1"/>
    </xf>
    <xf numFmtId="0" fontId="42" fillId="0" borderId="8" xfId="1" applyFont="1" applyFill="1" applyBorder="1" applyAlignment="1">
      <alignment horizontal="center" vertical="center" wrapText="1"/>
    </xf>
    <xf numFmtId="0" fontId="25" fillId="0" borderId="3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3" xfId="1" applyFont="1" applyBorder="1" applyAlignment="1">
      <alignment horizontal="center" vertical="center" wrapText="1"/>
    </xf>
    <xf numFmtId="0" fontId="25" fillId="0" borderId="32" xfId="1" applyFont="1" applyBorder="1" applyAlignment="1">
      <alignment horizontal="center" vertical="center" wrapText="1"/>
    </xf>
    <xf numFmtId="0" fontId="25" fillId="0" borderId="70"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33"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24" xfId="1" applyFont="1" applyBorder="1" applyAlignment="1">
      <alignment horizontal="center" vertical="center" wrapText="1"/>
    </xf>
    <xf numFmtId="0" fontId="25" fillId="0" borderId="36" xfId="1" applyFont="1" applyBorder="1" applyAlignment="1">
      <alignment horizontal="center" vertical="center" wrapText="1"/>
    </xf>
    <xf numFmtId="0" fontId="29" fillId="0" borderId="38" xfId="1" applyFont="1" applyBorder="1" applyAlignment="1">
      <alignment horizontal="center" vertical="center" wrapText="1"/>
    </xf>
    <xf numFmtId="0" fontId="29" fillId="0" borderId="12" xfId="1" applyFont="1" applyBorder="1" applyAlignment="1">
      <alignment horizontal="center" vertical="center"/>
    </xf>
    <xf numFmtId="0" fontId="33" fillId="0" borderId="44" xfId="1" applyFont="1" applyBorder="1" applyAlignment="1">
      <alignment horizontal="center" vertical="center" wrapText="1"/>
    </xf>
    <xf numFmtId="0" fontId="33" fillId="0" borderId="46" xfId="1" applyFont="1" applyBorder="1" applyAlignment="1">
      <alignment horizontal="center" vertical="center" wrapText="1"/>
    </xf>
    <xf numFmtId="0" fontId="33" fillId="0" borderId="45" xfId="1" applyFont="1" applyBorder="1" applyAlignment="1">
      <alignment horizontal="center" vertical="center" wrapText="1"/>
    </xf>
    <xf numFmtId="0" fontId="33" fillId="0" borderId="47" xfId="1" applyFont="1" applyBorder="1" applyAlignment="1">
      <alignment horizontal="center" vertical="center" wrapText="1"/>
    </xf>
    <xf numFmtId="0" fontId="33" fillId="0" borderId="45" xfId="1" applyFont="1" applyBorder="1" applyAlignment="1">
      <alignment horizontal="center" vertical="center"/>
    </xf>
    <xf numFmtId="0" fontId="33" fillId="0" borderId="47" xfId="1" applyFont="1" applyBorder="1" applyAlignment="1">
      <alignment horizontal="center" vertical="center"/>
    </xf>
    <xf numFmtId="0" fontId="31" fillId="0" borderId="45" xfId="1" applyFont="1" applyBorder="1" applyAlignment="1">
      <alignment horizontal="center" vertical="center" wrapText="1"/>
    </xf>
    <xf numFmtId="0" fontId="31" fillId="0" borderId="47" xfId="1" applyFont="1" applyBorder="1" applyAlignment="1">
      <alignment horizontal="center" vertical="center" wrapText="1"/>
    </xf>
    <xf numFmtId="0" fontId="33" fillId="0" borderId="34" xfId="1" applyFont="1" applyBorder="1" applyAlignment="1">
      <alignment horizontal="center" vertical="center"/>
    </xf>
    <xf numFmtId="0" fontId="33" fillId="0" borderId="37" xfId="1" applyFont="1" applyBorder="1" applyAlignment="1">
      <alignment horizontal="center" vertical="center"/>
    </xf>
    <xf numFmtId="41" fontId="26" fillId="0" borderId="14" xfId="1" applyNumberFormat="1" applyFont="1" applyBorder="1" applyAlignment="1">
      <alignment vertical="center"/>
    </xf>
    <xf numFmtId="41" fontId="26" fillId="0" borderId="8" xfId="1" applyNumberFormat="1" applyFont="1" applyBorder="1" applyAlignment="1">
      <alignment vertical="center"/>
    </xf>
    <xf numFmtId="0" fontId="25" fillId="0" borderId="46" xfId="1" applyFont="1" applyBorder="1" applyAlignment="1">
      <alignment horizontal="center" vertical="center" wrapText="1"/>
    </xf>
    <xf numFmtId="41" fontId="26" fillId="0" borderId="11" xfId="1" applyNumberFormat="1" applyFont="1" applyBorder="1" applyAlignment="1">
      <alignment vertical="center"/>
    </xf>
    <xf numFmtId="41" fontId="26" fillId="0" borderId="15" xfId="1" applyNumberFormat="1" applyFont="1" applyBorder="1" applyAlignment="1">
      <alignment vertical="center"/>
    </xf>
    <xf numFmtId="41" fontId="26" fillId="0" borderId="7" xfId="1" applyNumberFormat="1" applyFont="1" applyBorder="1" applyAlignment="1">
      <alignment vertical="center"/>
    </xf>
    <xf numFmtId="41" fontId="26" fillId="0" borderId="4" xfId="1" applyNumberFormat="1" applyFont="1" applyBorder="1" applyAlignment="1">
      <alignment vertical="center"/>
    </xf>
    <xf numFmtId="0" fontId="33" fillId="0" borderId="34" xfId="1" applyFont="1" applyBorder="1" applyAlignment="1">
      <alignment horizontal="center" vertical="center" wrapText="1"/>
    </xf>
    <xf numFmtId="0" fontId="35" fillId="0" borderId="35"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36" xfId="1" applyFont="1" applyBorder="1" applyAlignment="1">
      <alignment horizontal="center" vertical="center" wrapText="1"/>
    </xf>
    <xf numFmtId="0" fontId="26" fillId="0" borderId="6" xfId="1" applyFont="1" applyBorder="1" applyAlignment="1">
      <alignment horizontal="center" vertical="center"/>
    </xf>
    <xf numFmtId="0" fontId="26" fillId="0" borderId="17" xfId="1" applyFont="1" applyBorder="1" applyAlignment="1">
      <alignment horizontal="center" vertical="center"/>
    </xf>
    <xf numFmtId="0" fontId="7" fillId="0" borderId="13"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0" xfId="1" applyFont="1" applyBorder="1" applyAlignment="1">
      <alignment horizontal="center" vertical="center"/>
    </xf>
    <xf numFmtId="0" fontId="25" fillId="0" borderId="24" xfId="1" applyFont="1" applyBorder="1" applyAlignment="1">
      <alignment horizontal="center"/>
    </xf>
    <xf numFmtId="0" fontId="0" fillId="0" borderId="24" xfId="0" applyBorder="1" applyAlignment="1">
      <alignment horizontal="center" vertical="center"/>
    </xf>
    <xf numFmtId="176" fontId="25" fillId="0" borderId="0" xfId="1" applyNumberFormat="1" applyFont="1" applyBorder="1" applyAlignment="1">
      <alignment horizontal="center" vertical="center"/>
    </xf>
    <xf numFmtId="0" fontId="25" fillId="0" borderId="0" xfId="1" applyFont="1" applyBorder="1" applyAlignment="1">
      <alignment horizontal="center" vertical="center"/>
    </xf>
    <xf numFmtId="176" fontId="25" fillId="0" borderId="2" xfId="1" applyNumberFormat="1" applyFont="1" applyBorder="1" applyAlignment="1">
      <alignment horizontal="center" vertical="center"/>
    </xf>
    <xf numFmtId="0" fontId="28" fillId="0" borderId="3" xfId="1" applyFont="1" applyBorder="1" applyAlignment="1">
      <alignment horizontal="center" vertical="center"/>
    </xf>
    <xf numFmtId="0" fontId="41" fillId="0" borderId="3" xfId="0" applyFont="1" applyBorder="1" applyAlignment="1">
      <alignment horizontal="center" vertical="center"/>
    </xf>
    <xf numFmtId="0" fontId="0" fillId="0" borderId="3" xfId="0" applyBorder="1" applyAlignment="1">
      <alignment horizontal="center" vertical="center"/>
    </xf>
  </cellXfs>
  <cellStyles count="83">
    <cellStyle name="20% - 輔色1 2" xfId="4"/>
    <cellStyle name="20% - 輔色2 2" xfId="5"/>
    <cellStyle name="20% - 輔色3 2" xfId="6"/>
    <cellStyle name="20% - 輔色4 2" xfId="7"/>
    <cellStyle name="20% - 輔色5 2" xfId="8"/>
    <cellStyle name="20% - 輔色6 2" xfId="9"/>
    <cellStyle name="40% - 輔色1 2" xfId="10"/>
    <cellStyle name="40% - 輔色2 2" xfId="11"/>
    <cellStyle name="40% - 輔色3 2" xfId="12"/>
    <cellStyle name="40% - 輔色4 2" xfId="13"/>
    <cellStyle name="40% - 輔色5 2" xfId="14"/>
    <cellStyle name="40% - 輔色6 2" xfId="15"/>
    <cellStyle name="60% - 輔色1 2" xfId="16"/>
    <cellStyle name="60% - 輔色2 2" xfId="17"/>
    <cellStyle name="60% - 輔色3 2" xfId="18"/>
    <cellStyle name="60% - 輔色4 2" xfId="19"/>
    <cellStyle name="60% - 輔色5 2" xfId="20"/>
    <cellStyle name="60% - 輔色6 2" xfId="21"/>
    <cellStyle name="一般" xfId="0" builtinId="0"/>
    <cellStyle name="一般 2" xfId="2"/>
    <cellStyle name="一般 2 2" xfId="1"/>
    <cellStyle name="一般 2 3" xfId="22"/>
    <cellStyle name="一般 3" xfId="23"/>
    <cellStyle name="一般 3 2" xfId="24"/>
    <cellStyle name="一般 4" xfId="25"/>
    <cellStyle name="一般 4 2" xfId="26"/>
    <cellStyle name="一般 5" xfId="3"/>
    <cellStyle name="一般 6" xfId="27"/>
    <cellStyle name="一般 7" xfId="28"/>
    <cellStyle name="千分位 2" xfId="29"/>
    <cellStyle name="千分位 2 2" xfId="30"/>
    <cellStyle name="千分位 2 2 2" xfId="31"/>
    <cellStyle name="千分位 3" xfId="32"/>
    <cellStyle name="千分位 3 2" xfId="33"/>
    <cellStyle name="千分位 4" xfId="34"/>
    <cellStyle name="中等 2" xfId="35"/>
    <cellStyle name="合計 2" xfId="36"/>
    <cellStyle name="好 2" xfId="37"/>
    <cellStyle name="好_1821-05-04照顧中低收入戶概況" xfId="38"/>
    <cellStyle name="好_1821-05-05中低收入戶數及人數按年齡別分" xfId="39"/>
    <cellStyle name="好_1836-01-13身心障礙者社區支持服務成果" xfId="40"/>
    <cellStyle name="好_1840-01-01-2推行社區發展工作概況(修正版)1010605" xfId="41"/>
    <cellStyle name="好_2922-01-03內政部直轄工商自由職業團體數及異動數" xfId="42"/>
    <cellStyle name="好_2922-01-04全國性社會團體數及異動數" xfId="43"/>
    <cellStyle name="好_Book2" xfId="44"/>
    <cellStyle name="好_一級身障" xfId="45"/>
    <cellStyle name="好_一級報表程式1020508" xfId="46"/>
    <cellStyle name="好_一級報表程式1020703" xfId="47"/>
    <cellStyle name="好_本部報表程式" xfId="48"/>
    <cellStyle name="百分比 2" xfId="49"/>
    <cellStyle name="計算方式 2" xfId="50"/>
    <cellStyle name="貨幣 2" xfId="51"/>
    <cellStyle name="貨幣 2 2" xfId="52"/>
    <cellStyle name="連結的儲存格 2" xfId="53"/>
    <cellStyle name="備註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輸入 2" xfId="67"/>
    <cellStyle name="輸出 2" xfId="68"/>
    <cellStyle name="檢查儲存格 2" xfId="69"/>
    <cellStyle name="壞 2" xfId="70"/>
    <cellStyle name="壞_1821-05-04照顧中低收入戶概況" xfId="71"/>
    <cellStyle name="壞_1821-05-05中低收入戶數及人數按年齡別分" xfId="72"/>
    <cellStyle name="壞_1836-01-13身心障礙者社區支持服務成果" xfId="73"/>
    <cellStyle name="壞_1840-01-01-2推行社區發展工作概況(修正版)1010605" xfId="74"/>
    <cellStyle name="壞_2922-01-03內政部直轄工商自由職業團體數及異動數" xfId="75"/>
    <cellStyle name="壞_2922-01-04全國性社會團體數及異動數" xfId="76"/>
    <cellStyle name="壞_Book2" xfId="77"/>
    <cellStyle name="壞_一級身障" xfId="78"/>
    <cellStyle name="壞_一級報表程式1020508" xfId="79"/>
    <cellStyle name="壞_一級報表程式1020703" xfId="80"/>
    <cellStyle name="壞_本部報表程式" xfId="81"/>
    <cellStyle name="警告文字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184681</xdr:colOff>
      <xdr:row>0</xdr:row>
      <xdr:rowOff>0</xdr:rowOff>
    </xdr:from>
    <xdr:to>
      <xdr:col>19</xdr:col>
      <xdr:colOff>381000</xdr:colOff>
      <xdr:row>2</xdr:row>
      <xdr:rowOff>74771</xdr:rowOff>
    </xdr:to>
    <xdr:grpSp>
      <xdr:nvGrpSpPr>
        <xdr:cNvPr id="2" name="Group 1"/>
        <xdr:cNvGrpSpPr>
          <a:grpSpLocks/>
        </xdr:cNvGrpSpPr>
      </xdr:nvGrpSpPr>
      <xdr:grpSpPr bwMode="auto">
        <a:xfrm>
          <a:off x="10185931" y="0"/>
          <a:ext cx="3672944" cy="512921"/>
          <a:chOff x="52" y="86"/>
          <a:chExt cx="380" cy="54"/>
        </a:xfrm>
      </xdr:grpSpPr>
      <xdr:sp macro="" textlink="">
        <xdr:nvSpPr>
          <xdr:cNvPr id="3" name="Rectangle 2"/>
          <xdr:cNvSpPr>
            <a:spLocks noChangeArrowheads="1"/>
          </xdr:cNvSpPr>
        </xdr:nvSpPr>
        <xdr:spPr bwMode="auto">
          <a:xfrm>
            <a:off x="52" y="90"/>
            <a:ext cx="377" cy="50"/>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澎湖縣政府衛生局</a:t>
            </a:r>
            <a:r>
              <a:rPr lang="en-US" altLang="zh-TW" sz="1200" b="0" i="0" strike="noStrike">
                <a:solidFill>
                  <a:srgbClr val="00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10730-06-03-2</a:t>
            </a:r>
          </a:p>
        </xdr:txBody>
      </xdr:sp>
      <xdr:sp macro="" textlink="">
        <xdr:nvSpPr>
          <xdr:cNvPr id="4" name="Line 3"/>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55" y="87"/>
            <a:ext cx="347" cy="2"/>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165"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129540</xdr:colOff>
      <xdr:row>0</xdr:row>
      <xdr:rowOff>0</xdr:rowOff>
    </xdr:from>
    <xdr:to>
      <xdr:col>21</xdr:col>
      <xdr:colOff>444500</xdr:colOff>
      <xdr:row>2</xdr:row>
      <xdr:rowOff>19050</xdr:rowOff>
    </xdr:to>
    <xdr:grpSp>
      <xdr:nvGrpSpPr>
        <xdr:cNvPr id="19" name="Group 1"/>
        <xdr:cNvGrpSpPr>
          <a:grpSpLocks/>
        </xdr:cNvGrpSpPr>
      </xdr:nvGrpSpPr>
      <xdr:grpSpPr bwMode="auto">
        <a:xfrm>
          <a:off x="8884920" y="0"/>
          <a:ext cx="3515360" cy="445770"/>
          <a:chOff x="54" y="86"/>
          <a:chExt cx="378" cy="48"/>
        </a:xfrm>
      </xdr:grpSpPr>
      <xdr:sp macro="" textlink="">
        <xdr:nvSpPr>
          <xdr:cNvPr id="20" name="Rectangle 2"/>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zh-TW" altLang="en-US" sz="1200" b="0" i="0" u="none" strike="noStrike" kern="0" cap="none" spc="0" normalizeH="0" baseline="0" noProof="0">
                <a:ln>
                  <a:noFill/>
                </a:ln>
                <a:solidFill>
                  <a:srgbClr val="000000"/>
                </a:solidFill>
                <a:effectLst/>
                <a:uLnTx/>
                <a:uFillTx/>
                <a:latin typeface="標楷體"/>
                <a:ea typeface="標楷體"/>
              </a:rPr>
              <a:t>  編製機關    澎湖縣政府衛生局</a:t>
            </a:r>
            <a:r>
              <a:rPr kumimoji="0" lang="en-US" altLang="zh-TW" sz="1200" b="0" i="0" u="none" strike="noStrike" kern="0" cap="none" spc="0" normalizeH="0" baseline="0" noProof="0">
                <a:ln>
                  <a:noFill/>
                </a:ln>
                <a:solidFill>
                  <a:srgbClr val="000000"/>
                </a:solidFill>
                <a:effectLst/>
                <a:uLnTx/>
                <a:uFillTx/>
                <a:latin typeface="標楷體"/>
                <a:ea typeface="標楷體"/>
              </a:rPr>
              <a:t> </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zh-TW" sz="1200" b="0" i="0" u="none" strike="noStrike" kern="0" cap="none" spc="0" normalizeH="0" baseline="0" noProof="0">
                <a:ln>
                  <a:noFill/>
                </a:ln>
                <a:solidFill>
                  <a:srgbClr val="000000"/>
                </a:solidFill>
                <a:effectLst/>
                <a:uLnTx/>
                <a:uFillTx/>
                <a:latin typeface="標楷體"/>
                <a:ea typeface="標楷體"/>
              </a:rPr>
              <a:t>  </a:t>
            </a:r>
            <a:r>
              <a:rPr kumimoji="0" lang="zh-TW" altLang="en-US" sz="1200" b="0" i="0" u="none" strike="noStrike" kern="0" cap="none" spc="0" normalizeH="0" baseline="0" noProof="0">
                <a:ln>
                  <a:noFill/>
                </a:ln>
                <a:solidFill>
                  <a:srgbClr val="000000"/>
                </a:solidFill>
                <a:effectLst/>
                <a:uLnTx/>
                <a:uFillTx/>
                <a:latin typeface="標楷體"/>
                <a:ea typeface="標楷體"/>
              </a:rPr>
              <a:t>表    號    </a:t>
            </a:r>
            <a:r>
              <a:rPr kumimoji="0" lang="en-US" altLang="zh-TW" sz="1200" b="0" i="0" u="none" strike="noStrike" kern="0" cap="none" spc="0" normalizeH="0" baseline="0" noProof="0">
                <a:ln>
                  <a:noFill/>
                </a:ln>
                <a:solidFill>
                  <a:srgbClr val="000000"/>
                </a:solidFill>
                <a:effectLst/>
                <a:uLnTx/>
                <a:uFillTx/>
                <a:latin typeface="標楷體"/>
                <a:ea typeface="標楷體"/>
              </a:rPr>
              <a:t>10730-06-03-2</a:t>
            </a:r>
          </a:p>
        </xdr:txBody>
      </xdr:sp>
      <xdr:sp macro="" textlink="">
        <xdr:nvSpPr>
          <xdr:cNvPr id="21" name="Line 3"/>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4"/>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6"/>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7"/>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152400</xdr:colOff>
          <xdr:row>27</xdr:row>
          <xdr:rowOff>137160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121920</xdr:rowOff>
        </xdr:from>
        <xdr:to>
          <xdr:col>14</xdr:col>
          <xdr:colOff>251460</xdr:colOff>
          <xdr:row>61</xdr:row>
          <xdr:rowOff>60960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22860</xdr:rowOff>
        </xdr:from>
        <xdr:to>
          <xdr:col>14</xdr:col>
          <xdr:colOff>213360</xdr:colOff>
          <xdr:row>77</xdr:row>
          <xdr:rowOff>152400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Word___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view="pageBreakPreview" zoomScaleNormal="100" zoomScaleSheetLayoutView="100" workbookViewId="0">
      <selection activeCell="K32" sqref="K32"/>
    </sheetView>
  </sheetViews>
  <sheetFormatPr defaultColWidth="9" defaultRowHeight="16.2"/>
  <cols>
    <col min="1" max="1" width="12.6640625" style="5" customWidth="1"/>
    <col min="2" max="20" width="9.109375" style="5" customWidth="1"/>
    <col min="21" max="16384" width="9" style="5"/>
  </cols>
  <sheetData>
    <row r="1" spans="1:20" ht="17.25" customHeight="1">
      <c r="A1" s="1" t="s">
        <v>51</v>
      </c>
      <c r="B1" s="2"/>
      <c r="C1" s="3"/>
      <c r="D1" s="3"/>
      <c r="E1" s="4"/>
      <c r="F1" s="4"/>
      <c r="G1" s="4"/>
      <c r="H1" s="4"/>
      <c r="I1" s="4"/>
      <c r="J1" s="3"/>
      <c r="K1" s="3"/>
      <c r="L1" s="3"/>
      <c r="M1" s="3"/>
      <c r="N1" s="3"/>
    </row>
    <row r="2" spans="1:20" ht="17.25" customHeight="1">
      <c r="A2" s="1" t="s">
        <v>52</v>
      </c>
      <c r="B2" s="6" t="s">
        <v>127</v>
      </c>
      <c r="C2" s="7"/>
      <c r="D2" s="7"/>
      <c r="E2" s="8"/>
      <c r="F2" s="8"/>
      <c r="G2" s="8"/>
      <c r="H2" s="8"/>
      <c r="I2" s="8"/>
      <c r="J2" s="7"/>
      <c r="K2" s="7"/>
      <c r="L2" s="7"/>
      <c r="M2" s="7"/>
      <c r="N2" s="7"/>
      <c r="O2" s="7"/>
    </row>
    <row r="3" spans="1:20" s="9" customFormat="1" ht="33">
      <c r="A3" s="141" t="s">
        <v>119</v>
      </c>
      <c r="B3" s="141"/>
      <c r="C3" s="141"/>
      <c r="D3" s="141"/>
      <c r="E3" s="141"/>
      <c r="F3" s="141"/>
      <c r="G3" s="141"/>
      <c r="H3" s="141"/>
      <c r="I3" s="141"/>
      <c r="J3" s="141"/>
      <c r="K3" s="141"/>
      <c r="L3" s="141"/>
      <c r="M3" s="141"/>
      <c r="N3" s="141"/>
      <c r="O3" s="141"/>
      <c r="P3" s="141"/>
      <c r="Q3" s="141"/>
      <c r="R3" s="141"/>
      <c r="S3" s="141"/>
      <c r="T3" s="141"/>
    </row>
    <row r="4" spans="1:20" ht="34.5" customHeight="1" thickBot="1">
      <c r="A4" s="10" t="s">
        <v>53</v>
      </c>
      <c r="B4" s="11"/>
      <c r="C4" s="11"/>
      <c r="D4" s="11"/>
      <c r="E4" s="11"/>
      <c r="F4" s="11"/>
      <c r="G4" s="11"/>
      <c r="H4" s="11"/>
      <c r="I4" s="12" t="s">
        <v>125</v>
      </c>
      <c r="J4" s="11"/>
      <c r="K4" s="11"/>
      <c r="L4" s="11"/>
      <c r="M4" s="11"/>
      <c r="N4" s="11"/>
      <c r="O4" s="11"/>
      <c r="P4" s="11"/>
      <c r="Q4" s="11"/>
      <c r="R4" s="11"/>
      <c r="S4" s="13"/>
      <c r="T4" s="14" t="s">
        <v>50</v>
      </c>
    </row>
    <row r="5" spans="1:20" ht="42.75" customHeight="1">
      <c r="A5" s="142" t="s">
        <v>54</v>
      </c>
      <c r="B5" s="122" t="s">
        <v>0</v>
      </c>
      <c r="C5" s="118"/>
      <c r="D5" s="118"/>
      <c r="E5" s="118" t="s">
        <v>1</v>
      </c>
      <c r="F5" s="118"/>
      <c r="G5" s="140" t="s">
        <v>55</v>
      </c>
      <c r="H5" s="118"/>
      <c r="I5" s="118" t="s">
        <v>2</v>
      </c>
      <c r="J5" s="118"/>
      <c r="K5" s="140" t="s">
        <v>56</v>
      </c>
      <c r="L5" s="118"/>
      <c r="M5" s="144" t="s">
        <v>57</v>
      </c>
      <c r="N5" s="122"/>
      <c r="O5" s="118" t="s">
        <v>58</v>
      </c>
      <c r="P5" s="118"/>
      <c r="Q5" s="118" t="s">
        <v>3</v>
      </c>
      <c r="R5" s="118"/>
      <c r="S5" s="140" t="s">
        <v>4</v>
      </c>
      <c r="T5" s="140"/>
    </row>
    <row r="6" spans="1:20" ht="16.8" thickBot="1">
      <c r="A6" s="143"/>
      <c r="B6" s="49" t="s">
        <v>5</v>
      </c>
      <c r="C6" s="50" t="s">
        <v>6</v>
      </c>
      <c r="D6" s="50" t="s">
        <v>7</v>
      </c>
      <c r="E6" s="50" t="s">
        <v>6</v>
      </c>
      <c r="F6" s="50" t="s">
        <v>7</v>
      </c>
      <c r="G6" s="50" t="s">
        <v>6</v>
      </c>
      <c r="H6" s="50" t="s">
        <v>7</v>
      </c>
      <c r="I6" s="50" t="s">
        <v>6</v>
      </c>
      <c r="J6" s="50" t="s">
        <v>7</v>
      </c>
      <c r="K6" s="50" t="s">
        <v>6</v>
      </c>
      <c r="L6" s="50" t="s">
        <v>7</v>
      </c>
      <c r="M6" s="50" t="s">
        <v>6</v>
      </c>
      <c r="N6" s="50" t="s">
        <v>7</v>
      </c>
      <c r="O6" s="50" t="s">
        <v>6</v>
      </c>
      <c r="P6" s="50" t="s">
        <v>7</v>
      </c>
      <c r="Q6" s="50" t="s">
        <v>6</v>
      </c>
      <c r="R6" s="51" t="s">
        <v>7</v>
      </c>
      <c r="S6" s="51" t="s">
        <v>6</v>
      </c>
      <c r="T6" s="50" t="s">
        <v>7</v>
      </c>
    </row>
    <row r="7" spans="1:20">
      <c r="A7" s="52" t="s">
        <v>8</v>
      </c>
      <c r="B7" s="55">
        <f>SUM(C7:D7)</f>
        <v>49</v>
      </c>
      <c r="C7" s="56">
        <f>E7+G7+I7+K7+M7+O7+Q7+S7</f>
        <v>30</v>
      </c>
      <c r="D7" s="56">
        <f>F7+H7+J7+L7+N7+P7+R7+T7</f>
        <v>19</v>
      </c>
      <c r="E7" s="56">
        <f t="shared" ref="E7:T7" si="0">SUM(E8:E9)</f>
        <v>6</v>
      </c>
      <c r="F7" s="56">
        <f t="shared" si="0"/>
        <v>1</v>
      </c>
      <c r="G7" s="56">
        <f t="shared" si="0"/>
        <v>2</v>
      </c>
      <c r="H7" s="56">
        <f t="shared" si="0"/>
        <v>1</v>
      </c>
      <c r="I7" s="56">
        <f t="shared" si="0"/>
        <v>1</v>
      </c>
      <c r="J7" s="56">
        <f t="shared" si="0"/>
        <v>0</v>
      </c>
      <c r="K7" s="56">
        <f t="shared" si="0"/>
        <v>0</v>
      </c>
      <c r="L7" s="56">
        <f t="shared" si="0"/>
        <v>3</v>
      </c>
      <c r="M7" s="56">
        <f t="shared" si="0"/>
        <v>0</v>
      </c>
      <c r="N7" s="56">
        <f t="shared" si="0"/>
        <v>1</v>
      </c>
      <c r="O7" s="56">
        <f t="shared" si="0"/>
        <v>14</v>
      </c>
      <c r="P7" s="56">
        <f t="shared" si="0"/>
        <v>6</v>
      </c>
      <c r="Q7" s="56">
        <f t="shared" si="0"/>
        <v>7</v>
      </c>
      <c r="R7" s="56">
        <f t="shared" si="0"/>
        <v>7</v>
      </c>
      <c r="S7" s="56">
        <f t="shared" si="0"/>
        <v>0</v>
      </c>
      <c r="T7" s="56">
        <f t="shared" si="0"/>
        <v>0</v>
      </c>
    </row>
    <row r="8" spans="1:20">
      <c r="A8" s="53" t="s">
        <v>9</v>
      </c>
      <c r="B8" s="55">
        <f t="shared" ref="B8:B9" si="1">SUM(C8:D8)</f>
        <v>47</v>
      </c>
      <c r="C8" s="56">
        <f t="shared" ref="C8:C9" si="2">E8+G8+I8+K8+M8+O8+Q8+S8</f>
        <v>28</v>
      </c>
      <c r="D8" s="56">
        <f t="shared" ref="D8:D9" si="3">F8+H8+J8+L8+N8+P8+R8+T8</f>
        <v>19</v>
      </c>
      <c r="E8" s="56">
        <v>4</v>
      </c>
      <c r="F8" s="56">
        <v>1</v>
      </c>
      <c r="G8" s="56">
        <v>2</v>
      </c>
      <c r="H8" s="56">
        <v>1</v>
      </c>
      <c r="I8" s="56">
        <v>1</v>
      </c>
      <c r="J8" s="56">
        <v>0</v>
      </c>
      <c r="K8" s="56">
        <v>0</v>
      </c>
      <c r="L8" s="56">
        <v>3</v>
      </c>
      <c r="M8" s="56">
        <v>0</v>
      </c>
      <c r="N8" s="56">
        <v>1</v>
      </c>
      <c r="O8" s="56">
        <v>14</v>
      </c>
      <c r="P8" s="56">
        <v>6</v>
      </c>
      <c r="Q8" s="56">
        <v>7</v>
      </c>
      <c r="R8" s="56">
        <v>7</v>
      </c>
      <c r="S8" s="56">
        <v>0</v>
      </c>
      <c r="T8" s="56">
        <v>0</v>
      </c>
    </row>
    <row r="9" spans="1:20" ht="16.8" thickBot="1">
      <c r="A9" s="54" t="s">
        <v>10</v>
      </c>
      <c r="B9" s="55">
        <f t="shared" si="1"/>
        <v>2</v>
      </c>
      <c r="C9" s="56">
        <f t="shared" si="2"/>
        <v>2</v>
      </c>
      <c r="D9" s="56">
        <f t="shared" si="3"/>
        <v>0</v>
      </c>
      <c r="E9" s="56">
        <v>2</v>
      </c>
      <c r="F9" s="56">
        <v>0</v>
      </c>
      <c r="G9" s="56">
        <v>0</v>
      </c>
      <c r="H9" s="56">
        <v>0</v>
      </c>
      <c r="I9" s="56">
        <v>0</v>
      </c>
      <c r="J9" s="56">
        <v>0</v>
      </c>
      <c r="K9" s="56">
        <v>0</v>
      </c>
      <c r="L9" s="56">
        <v>0</v>
      </c>
      <c r="M9" s="56">
        <v>0</v>
      </c>
      <c r="N9" s="56">
        <v>0</v>
      </c>
      <c r="O9" s="56">
        <v>0</v>
      </c>
      <c r="P9" s="56">
        <v>0</v>
      </c>
      <c r="Q9" s="56">
        <v>0</v>
      </c>
      <c r="R9" s="56">
        <v>0</v>
      </c>
      <c r="S9" s="56">
        <v>0</v>
      </c>
      <c r="T9" s="56">
        <v>0</v>
      </c>
    </row>
    <row r="10" spans="1:20" ht="18.75" customHeight="1" thickBot="1">
      <c r="A10" s="19"/>
      <c r="R10" s="20"/>
    </row>
    <row r="11" spans="1:20">
      <c r="A11" s="117" t="s">
        <v>59</v>
      </c>
      <c r="B11" s="118"/>
      <c r="C11" s="119"/>
      <c r="D11" s="122" t="s">
        <v>60</v>
      </c>
      <c r="E11" s="118"/>
      <c r="F11" s="118"/>
      <c r="G11" s="140" t="s">
        <v>11</v>
      </c>
      <c r="H11" s="140"/>
      <c r="I11" s="140" t="s">
        <v>12</v>
      </c>
      <c r="J11" s="140"/>
      <c r="K11" s="140" t="s">
        <v>13</v>
      </c>
      <c r="L11" s="140"/>
      <c r="M11" s="140" t="s">
        <v>14</v>
      </c>
      <c r="N11" s="140"/>
      <c r="O11" s="140" t="s">
        <v>15</v>
      </c>
      <c r="P11" s="140"/>
      <c r="Q11" s="136" t="s">
        <v>61</v>
      </c>
      <c r="R11" s="136"/>
      <c r="S11" s="136" t="s">
        <v>62</v>
      </c>
      <c r="T11" s="136"/>
    </row>
    <row r="12" spans="1:20" ht="16.8" thickBot="1">
      <c r="A12" s="99"/>
      <c r="B12" s="120"/>
      <c r="C12" s="121"/>
      <c r="D12" s="15" t="s">
        <v>63</v>
      </c>
      <c r="E12" s="16" t="s">
        <v>64</v>
      </c>
      <c r="F12" s="16" t="s">
        <v>65</v>
      </c>
      <c r="G12" s="16" t="s">
        <v>6</v>
      </c>
      <c r="H12" s="16" t="s">
        <v>7</v>
      </c>
      <c r="I12" s="16" t="s">
        <v>6</v>
      </c>
      <c r="J12" s="17" t="s">
        <v>7</v>
      </c>
      <c r="K12" s="17" t="s">
        <v>6</v>
      </c>
      <c r="L12" s="17" t="s">
        <v>7</v>
      </c>
      <c r="M12" s="17" t="s">
        <v>6</v>
      </c>
      <c r="N12" s="17" t="s">
        <v>7</v>
      </c>
      <c r="O12" s="17" t="s">
        <v>6</v>
      </c>
      <c r="P12" s="17" t="s">
        <v>7</v>
      </c>
      <c r="Q12" s="17" t="s">
        <v>6</v>
      </c>
      <c r="R12" s="16" t="s">
        <v>7</v>
      </c>
      <c r="S12" s="74" t="s">
        <v>6</v>
      </c>
      <c r="T12" s="74" t="s">
        <v>7</v>
      </c>
    </row>
    <row r="13" spans="1:20">
      <c r="A13" s="117" t="s">
        <v>66</v>
      </c>
      <c r="B13" s="118"/>
      <c r="C13" s="119"/>
      <c r="D13" s="56">
        <f>SUM(E13:F13)</f>
        <v>49</v>
      </c>
      <c r="E13" s="56">
        <f>G13+I13+K13+M13+O13+Q13+S13</f>
        <v>30</v>
      </c>
      <c r="F13" s="56">
        <f>H13+J13+L13+N13+P13+R13+T13</f>
        <v>19</v>
      </c>
      <c r="G13" s="58">
        <f>SUM(G14:G19)</f>
        <v>0</v>
      </c>
      <c r="H13" s="58">
        <f t="shared" ref="H13:T13" si="4">SUM(H14:H19)</f>
        <v>0</v>
      </c>
      <c r="I13" s="58">
        <f t="shared" si="4"/>
        <v>2</v>
      </c>
      <c r="J13" s="58">
        <f t="shared" si="4"/>
        <v>5</v>
      </c>
      <c r="K13" s="58">
        <f t="shared" si="4"/>
        <v>10</v>
      </c>
      <c r="L13" s="58">
        <f t="shared" si="4"/>
        <v>5</v>
      </c>
      <c r="M13" s="58">
        <f t="shared" si="4"/>
        <v>2</v>
      </c>
      <c r="N13" s="58">
        <f t="shared" si="4"/>
        <v>4</v>
      </c>
      <c r="O13" s="58">
        <f t="shared" si="4"/>
        <v>6</v>
      </c>
      <c r="P13" s="58">
        <f t="shared" si="4"/>
        <v>1</v>
      </c>
      <c r="Q13" s="58">
        <f t="shared" si="4"/>
        <v>8</v>
      </c>
      <c r="R13" s="58">
        <f t="shared" si="4"/>
        <v>3</v>
      </c>
      <c r="S13" s="58">
        <f t="shared" si="4"/>
        <v>2</v>
      </c>
      <c r="T13" s="58">
        <f t="shared" si="4"/>
        <v>1</v>
      </c>
    </row>
    <row r="14" spans="1:20">
      <c r="A14" s="97" t="s">
        <v>67</v>
      </c>
      <c r="B14" s="130" t="s">
        <v>68</v>
      </c>
      <c r="C14" s="131"/>
      <c r="D14" s="56">
        <f t="shared" ref="D14:D19" si="5">SUM(E14:F14)</f>
        <v>0</v>
      </c>
      <c r="E14" s="56">
        <f t="shared" ref="E14:E19" si="6">G14+I14+K14+M14+O14+Q14+S14</f>
        <v>0</v>
      </c>
      <c r="F14" s="56">
        <f t="shared" ref="F14:F19" si="7">H14+J14+L14+N14+P14+R14+T14</f>
        <v>0</v>
      </c>
      <c r="G14" s="56">
        <v>0</v>
      </c>
      <c r="H14" s="56">
        <v>0</v>
      </c>
      <c r="I14" s="56">
        <v>0</v>
      </c>
      <c r="J14" s="56">
        <v>0</v>
      </c>
      <c r="K14" s="56">
        <v>0</v>
      </c>
      <c r="L14" s="56">
        <v>0</v>
      </c>
      <c r="M14" s="56">
        <v>0</v>
      </c>
      <c r="N14" s="56">
        <v>0</v>
      </c>
      <c r="O14" s="56">
        <v>0</v>
      </c>
      <c r="P14" s="56">
        <v>0</v>
      </c>
      <c r="Q14" s="56">
        <v>0</v>
      </c>
      <c r="R14" s="56">
        <v>0</v>
      </c>
      <c r="S14" s="56">
        <v>0</v>
      </c>
      <c r="T14" s="56">
        <v>0</v>
      </c>
    </row>
    <row r="15" spans="1:20">
      <c r="A15" s="98"/>
      <c r="B15" s="132" t="s">
        <v>69</v>
      </c>
      <c r="C15" s="133"/>
      <c r="D15" s="56">
        <f t="shared" si="5"/>
        <v>29</v>
      </c>
      <c r="E15" s="56">
        <f t="shared" si="6"/>
        <v>20</v>
      </c>
      <c r="F15" s="56">
        <f t="shared" si="7"/>
        <v>9</v>
      </c>
      <c r="G15" s="56">
        <v>0</v>
      </c>
      <c r="H15" s="56">
        <v>0</v>
      </c>
      <c r="I15" s="56">
        <v>2</v>
      </c>
      <c r="J15" s="56">
        <v>0</v>
      </c>
      <c r="K15" s="56">
        <v>4</v>
      </c>
      <c r="L15" s="56">
        <v>3</v>
      </c>
      <c r="M15" s="56">
        <v>1</v>
      </c>
      <c r="N15" s="56">
        <v>3</v>
      </c>
      <c r="O15" s="56">
        <v>5</v>
      </c>
      <c r="P15" s="56">
        <v>1</v>
      </c>
      <c r="Q15" s="56">
        <v>6</v>
      </c>
      <c r="R15" s="56">
        <v>1</v>
      </c>
      <c r="S15" s="56">
        <v>2</v>
      </c>
      <c r="T15" s="56">
        <v>1</v>
      </c>
    </row>
    <row r="16" spans="1:20">
      <c r="A16" s="98"/>
      <c r="B16" s="137" t="s">
        <v>70</v>
      </c>
      <c r="C16" s="138"/>
      <c r="D16" s="56">
        <f t="shared" si="5"/>
        <v>18</v>
      </c>
      <c r="E16" s="56">
        <f t="shared" si="6"/>
        <v>8</v>
      </c>
      <c r="F16" s="56">
        <f t="shared" si="7"/>
        <v>10</v>
      </c>
      <c r="G16" s="56">
        <v>0</v>
      </c>
      <c r="H16" s="56">
        <v>0</v>
      </c>
      <c r="I16" s="56">
        <v>0</v>
      </c>
      <c r="J16" s="56">
        <v>5</v>
      </c>
      <c r="K16" s="56">
        <v>5</v>
      </c>
      <c r="L16" s="56">
        <v>2</v>
      </c>
      <c r="M16" s="56">
        <v>1</v>
      </c>
      <c r="N16" s="56">
        <v>1</v>
      </c>
      <c r="O16" s="56">
        <v>1</v>
      </c>
      <c r="P16" s="56">
        <v>0</v>
      </c>
      <c r="Q16" s="56">
        <v>1</v>
      </c>
      <c r="R16" s="56">
        <v>2</v>
      </c>
      <c r="S16" s="56">
        <v>0</v>
      </c>
      <c r="T16" s="56">
        <v>0</v>
      </c>
    </row>
    <row r="17" spans="1:20" ht="16.5" customHeight="1">
      <c r="A17" s="127" t="s">
        <v>71</v>
      </c>
      <c r="B17" s="130" t="s">
        <v>68</v>
      </c>
      <c r="C17" s="131"/>
      <c r="D17" s="56">
        <f t="shared" si="5"/>
        <v>0</v>
      </c>
      <c r="E17" s="56">
        <f t="shared" si="6"/>
        <v>0</v>
      </c>
      <c r="F17" s="56">
        <f t="shared" si="7"/>
        <v>0</v>
      </c>
      <c r="G17" s="56">
        <v>0</v>
      </c>
      <c r="H17" s="56">
        <v>0</v>
      </c>
      <c r="I17" s="56">
        <v>0</v>
      </c>
      <c r="J17" s="56">
        <v>0</v>
      </c>
      <c r="K17" s="56">
        <v>0</v>
      </c>
      <c r="L17" s="56">
        <v>0</v>
      </c>
      <c r="M17" s="56">
        <v>0</v>
      </c>
      <c r="N17" s="56">
        <v>0</v>
      </c>
      <c r="O17" s="56">
        <v>0</v>
      </c>
      <c r="P17" s="56">
        <v>0</v>
      </c>
      <c r="Q17" s="56">
        <v>0</v>
      </c>
      <c r="R17" s="56">
        <v>0</v>
      </c>
      <c r="S17" s="56">
        <v>0</v>
      </c>
      <c r="T17" s="56">
        <v>0</v>
      </c>
    </row>
    <row r="18" spans="1:20">
      <c r="A18" s="128"/>
      <c r="B18" s="132" t="s">
        <v>69</v>
      </c>
      <c r="C18" s="133"/>
      <c r="D18" s="56">
        <f t="shared" si="5"/>
        <v>1</v>
      </c>
      <c r="E18" s="56">
        <f t="shared" si="6"/>
        <v>1</v>
      </c>
      <c r="F18" s="56">
        <f t="shared" si="7"/>
        <v>0</v>
      </c>
      <c r="G18" s="56">
        <v>0</v>
      </c>
      <c r="H18" s="56">
        <v>0</v>
      </c>
      <c r="I18" s="56">
        <v>0</v>
      </c>
      <c r="J18" s="56">
        <v>0</v>
      </c>
      <c r="K18" s="56">
        <v>0</v>
      </c>
      <c r="L18" s="56">
        <v>0</v>
      </c>
      <c r="M18" s="56">
        <v>0</v>
      </c>
      <c r="N18" s="56">
        <v>0</v>
      </c>
      <c r="O18" s="56">
        <v>0</v>
      </c>
      <c r="P18" s="56">
        <v>0</v>
      </c>
      <c r="Q18" s="56">
        <v>1</v>
      </c>
      <c r="R18" s="56">
        <v>0</v>
      </c>
      <c r="S18" s="56">
        <v>0</v>
      </c>
      <c r="T18" s="56">
        <v>0</v>
      </c>
    </row>
    <row r="19" spans="1:20" ht="16.8" thickBot="1">
      <c r="A19" s="129"/>
      <c r="B19" s="134" t="s">
        <v>70</v>
      </c>
      <c r="C19" s="135"/>
      <c r="D19" s="60">
        <f t="shared" si="5"/>
        <v>1</v>
      </c>
      <c r="E19" s="60">
        <f t="shared" si="6"/>
        <v>1</v>
      </c>
      <c r="F19" s="60">
        <f t="shared" si="7"/>
        <v>0</v>
      </c>
      <c r="G19" s="60">
        <v>0</v>
      </c>
      <c r="H19" s="60">
        <v>0</v>
      </c>
      <c r="I19" s="60">
        <v>0</v>
      </c>
      <c r="J19" s="60">
        <v>0</v>
      </c>
      <c r="K19" s="60">
        <v>1</v>
      </c>
      <c r="L19" s="60">
        <v>0</v>
      </c>
      <c r="M19" s="60">
        <v>0</v>
      </c>
      <c r="N19" s="60">
        <v>0</v>
      </c>
      <c r="O19" s="60">
        <v>0</v>
      </c>
      <c r="P19" s="60">
        <v>0</v>
      </c>
      <c r="Q19" s="60">
        <v>0</v>
      </c>
      <c r="R19" s="60">
        <v>0</v>
      </c>
      <c r="S19" s="60">
        <v>0</v>
      </c>
      <c r="T19" s="60">
        <v>0</v>
      </c>
    </row>
    <row r="20" spans="1:20" ht="16.5" customHeight="1">
      <c r="A20" s="139" t="s">
        <v>72</v>
      </c>
      <c r="B20" s="110"/>
      <c r="C20" s="110"/>
      <c r="D20" s="110"/>
      <c r="E20" s="110"/>
      <c r="F20" s="110"/>
      <c r="G20" s="110"/>
      <c r="H20" s="110"/>
      <c r="I20" s="110"/>
      <c r="J20" s="110"/>
      <c r="K20" s="110"/>
      <c r="L20" s="110"/>
      <c r="M20" s="110"/>
      <c r="N20" s="110"/>
      <c r="O20" s="110"/>
      <c r="P20" s="110"/>
      <c r="Q20" s="110"/>
      <c r="R20" s="110"/>
      <c r="S20" s="110"/>
      <c r="T20" s="110"/>
    </row>
    <row r="21" spans="1:20" ht="15.75" customHeight="1">
      <c r="A21" s="126" t="s">
        <v>16</v>
      </c>
      <c r="B21" s="126"/>
      <c r="C21" s="126"/>
      <c r="D21" s="126"/>
      <c r="E21" s="126"/>
      <c r="F21" s="126"/>
      <c r="G21" s="126"/>
      <c r="H21" s="126"/>
      <c r="I21" s="126"/>
      <c r="J21" s="126"/>
      <c r="K21" s="126"/>
      <c r="L21" s="126"/>
      <c r="M21" s="21"/>
      <c r="N21" s="21"/>
      <c r="O21" s="21"/>
      <c r="P21" s="21"/>
      <c r="Q21" s="21"/>
      <c r="R21" s="21"/>
      <c r="S21" s="21"/>
      <c r="T21" s="21"/>
    </row>
    <row r="22" spans="1:20" ht="15.75" customHeight="1">
      <c r="A22" s="22"/>
      <c r="B22" s="22"/>
      <c r="C22" s="22"/>
      <c r="D22" s="22"/>
      <c r="E22" s="22"/>
      <c r="F22" s="22"/>
      <c r="G22" s="22"/>
      <c r="H22" s="22"/>
      <c r="I22" s="22"/>
      <c r="J22" s="22"/>
      <c r="K22" s="22"/>
      <c r="L22" s="22"/>
      <c r="M22" s="21"/>
      <c r="N22" s="21"/>
      <c r="O22" s="21"/>
      <c r="P22" s="21"/>
      <c r="Q22" s="21"/>
      <c r="R22" s="21"/>
      <c r="S22" s="21"/>
      <c r="T22" s="21"/>
    </row>
    <row r="23" spans="1:20" ht="21.75" customHeight="1" thickBot="1">
      <c r="A23" s="19" t="s">
        <v>73</v>
      </c>
      <c r="S23" s="111" t="s">
        <v>74</v>
      </c>
      <c r="T23" s="111"/>
    </row>
    <row r="24" spans="1:20" ht="22.5" customHeight="1">
      <c r="A24" s="117" t="s">
        <v>75</v>
      </c>
      <c r="B24" s="118"/>
      <c r="C24" s="118"/>
      <c r="D24" s="119"/>
      <c r="E24" s="122" t="s">
        <v>108</v>
      </c>
      <c r="F24" s="118"/>
      <c r="G24" s="118"/>
      <c r="H24" s="118"/>
      <c r="I24" s="118" t="s">
        <v>109</v>
      </c>
      <c r="J24" s="118"/>
      <c r="K24" s="118"/>
      <c r="L24" s="118"/>
      <c r="M24" s="118" t="s">
        <v>110</v>
      </c>
      <c r="N24" s="118"/>
      <c r="O24" s="118"/>
      <c r="P24" s="118"/>
      <c r="Q24" s="118" t="s">
        <v>111</v>
      </c>
      <c r="R24" s="118"/>
      <c r="S24" s="118"/>
      <c r="T24" s="118"/>
    </row>
    <row r="25" spans="1:20" ht="16.8" thickBot="1">
      <c r="A25" s="99"/>
      <c r="B25" s="120"/>
      <c r="C25" s="120"/>
      <c r="D25" s="121"/>
      <c r="E25" s="123" t="s">
        <v>76</v>
      </c>
      <c r="F25" s="124"/>
      <c r="G25" s="16" t="s">
        <v>64</v>
      </c>
      <c r="H25" s="16" t="s">
        <v>65</v>
      </c>
      <c r="I25" s="125" t="s">
        <v>77</v>
      </c>
      <c r="J25" s="124"/>
      <c r="K25" s="16" t="s">
        <v>64</v>
      </c>
      <c r="L25" s="16" t="s">
        <v>65</v>
      </c>
      <c r="M25" s="125" t="s">
        <v>77</v>
      </c>
      <c r="N25" s="124"/>
      <c r="O25" s="16" t="s">
        <v>64</v>
      </c>
      <c r="P25" s="16" t="s">
        <v>65</v>
      </c>
      <c r="Q25" s="125" t="s">
        <v>77</v>
      </c>
      <c r="R25" s="124"/>
      <c r="S25" s="74" t="s">
        <v>64</v>
      </c>
      <c r="T25" s="74" t="s">
        <v>65</v>
      </c>
    </row>
    <row r="26" spans="1:20" ht="16.8" thickBot="1">
      <c r="A26" s="117" t="s">
        <v>66</v>
      </c>
      <c r="B26" s="118"/>
      <c r="C26" s="118"/>
      <c r="D26" s="119"/>
      <c r="E26" s="102">
        <f>SUM(G26:H26)</f>
        <v>363</v>
      </c>
      <c r="F26" s="103"/>
      <c r="G26" s="58">
        <f>SUM(G27:G32)</f>
        <v>248</v>
      </c>
      <c r="H26" s="58">
        <f>SUM(H27:H32)</f>
        <v>115</v>
      </c>
      <c r="I26" s="104">
        <f>SUM(K26:L26)</f>
        <v>30</v>
      </c>
      <c r="J26" s="105"/>
      <c r="K26" s="58">
        <f>SUM(K27:K32)</f>
        <v>16</v>
      </c>
      <c r="L26" s="58">
        <f>SUM(L27:L32)</f>
        <v>14</v>
      </c>
      <c r="M26" s="104">
        <f>SUM(O26:P26)</f>
        <v>105</v>
      </c>
      <c r="N26" s="105"/>
      <c r="O26" s="58">
        <f>SUM(O27:O32)</f>
        <v>77</v>
      </c>
      <c r="P26" s="58">
        <f>SUM(P27:P32)</f>
        <v>28</v>
      </c>
      <c r="Q26" s="104">
        <f>E26+I26-M26</f>
        <v>288</v>
      </c>
      <c r="R26" s="105"/>
      <c r="S26" s="58">
        <f>G26+K26-O26</f>
        <v>187</v>
      </c>
      <c r="T26" s="58">
        <f>H26+L26-P26</f>
        <v>101</v>
      </c>
    </row>
    <row r="27" spans="1:20" ht="16.5" customHeight="1" thickBot="1">
      <c r="A27" s="97" t="s">
        <v>67</v>
      </c>
      <c r="B27" s="100" t="s">
        <v>68</v>
      </c>
      <c r="C27" s="100"/>
      <c r="D27" s="101"/>
      <c r="E27" s="102">
        <f t="shared" ref="E27:E32" si="8">SUM(G27:H27)</f>
        <v>26</v>
      </c>
      <c r="F27" s="103"/>
      <c r="G27" s="56">
        <v>16</v>
      </c>
      <c r="H27" s="56">
        <v>10</v>
      </c>
      <c r="I27" s="104">
        <f t="shared" ref="I27:I32" si="9">SUM(K27:L27)</f>
        <v>0</v>
      </c>
      <c r="J27" s="105"/>
      <c r="K27" s="56">
        <v>0</v>
      </c>
      <c r="L27" s="56">
        <v>0</v>
      </c>
      <c r="M27" s="104">
        <f t="shared" ref="M27:M31" si="10">SUM(O27:P27)</f>
        <v>7</v>
      </c>
      <c r="N27" s="105"/>
      <c r="O27" s="56">
        <v>5</v>
      </c>
      <c r="P27" s="56">
        <v>2</v>
      </c>
      <c r="Q27" s="104">
        <f>E27+I27-M27</f>
        <v>19</v>
      </c>
      <c r="R27" s="105"/>
      <c r="S27" s="58">
        <f t="shared" ref="S27:S32" si="11">G27+K27-O27</f>
        <v>11</v>
      </c>
      <c r="T27" s="58">
        <f t="shared" ref="T27:T31" si="12">H27+L27-P27</f>
        <v>8</v>
      </c>
    </row>
    <row r="28" spans="1:20" ht="16.5" customHeight="1" thickBot="1">
      <c r="A28" s="98"/>
      <c r="B28" s="100" t="s">
        <v>69</v>
      </c>
      <c r="C28" s="100"/>
      <c r="D28" s="101"/>
      <c r="E28" s="102">
        <f t="shared" si="8"/>
        <v>197</v>
      </c>
      <c r="F28" s="103"/>
      <c r="G28" s="56">
        <v>142</v>
      </c>
      <c r="H28" s="56">
        <v>55</v>
      </c>
      <c r="I28" s="104">
        <f t="shared" si="9"/>
        <v>24</v>
      </c>
      <c r="J28" s="105"/>
      <c r="K28" s="56">
        <v>13</v>
      </c>
      <c r="L28" s="56">
        <v>11</v>
      </c>
      <c r="M28" s="104">
        <f t="shared" si="10"/>
        <v>49</v>
      </c>
      <c r="N28" s="105"/>
      <c r="O28" s="56">
        <v>41</v>
      </c>
      <c r="P28" s="56">
        <v>8</v>
      </c>
      <c r="Q28" s="104">
        <f t="shared" ref="Q28:Q32" si="13">E28+I28-M28</f>
        <v>172</v>
      </c>
      <c r="R28" s="105"/>
      <c r="S28" s="58">
        <f t="shared" si="11"/>
        <v>114</v>
      </c>
      <c r="T28" s="58">
        <f t="shared" si="12"/>
        <v>58</v>
      </c>
    </row>
    <row r="29" spans="1:20" ht="16.5" customHeight="1" thickBot="1">
      <c r="A29" s="98"/>
      <c r="B29" s="100" t="s">
        <v>70</v>
      </c>
      <c r="C29" s="100"/>
      <c r="D29" s="101"/>
      <c r="E29" s="102">
        <f t="shared" si="8"/>
        <v>135</v>
      </c>
      <c r="F29" s="103"/>
      <c r="G29" s="56">
        <v>87</v>
      </c>
      <c r="H29" s="56">
        <v>48</v>
      </c>
      <c r="I29" s="104">
        <f t="shared" si="9"/>
        <v>4</v>
      </c>
      <c r="J29" s="105"/>
      <c r="K29" s="56">
        <v>2</v>
      </c>
      <c r="L29" s="56">
        <v>2</v>
      </c>
      <c r="M29" s="104">
        <f t="shared" si="10"/>
        <v>46</v>
      </c>
      <c r="N29" s="105"/>
      <c r="O29" s="56">
        <v>29</v>
      </c>
      <c r="P29" s="56">
        <v>17</v>
      </c>
      <c r="Q29" s="104">
        <f t="shared" si="13"/>
        <v>93</v>
      </c>
      <c r="R29" s="105"/>
      <c r="S29" s="58">
        <f t="shared" si="11"/>
        <v>60</v>
      </c>
      <c r="T29" s="58">
        <f t="shared" si="12"/>
        <v>33</v>
      </c>
    </row>
    <row r="30" spans="1:20" ht="16.5" customHeight="1" thickBot="1">
      <c r="A30" s="97" t="s">
        <v>71</v>
      </c>
      <c r="B30" s="100" t="s">
        <v>68</v>
      </c>
      <c r="C30" s="100"/>
      <c r="D30" s="101"/>
      <c r="E30" s="102">
        <f t="shared" si="8"/>
        <v>0</v>
      </c>
      <c r="F30" s="103"/>
      <c r="G30" s="56">
        <v>0</v>
      </c>
      <c r="H30" s="56">
        <v>0</v>
      </c>
      <c r="I30" s="104">
        <f t="shared" si="9"/>
        <v>0</v>
      </c>
      <c r="J30" s="105"/>
      <c r="K30" s="56">
        <v>0</v>
      </c>
      <c r="L30" s="56">
        <v>0</v>
      </c>
      <c r="M30" s="104">
        <f t="shared" si="10"/>
        <v>0</v>
      </c>
      <c r="N30" s="105"/>
      <c r="O30" s="56">
        <v>0</v>
      </c>
      <c r="P30" s="56">
        <v>0</v>
      </c>
      <c r="Q30" s="104">
        <f t="shared" si="13"/>
        <v>0</v>
      </c>
      <c r="R30" s="105"/>
      <c r="S30" s="58">
        <f t="shared" si="11"/>
        <v>0</v>
      </c>
      <c r="T30" s="58">
        <f t="shared" si="12"/>
        <v>0</v>
      </c>
    </row>
    <row r="31" spans="1:20" ht="16.5" customHeight="1" thickBot="1">
      <c r="A31" s="98"/>
      <c r="B31" s="100" t="s">
        <v>69</v>
      </c>
      <c r="C31" s="100"/>
      <c r="D31" s="101"/>
      <c r="E31" s="102">
        <f t="shared" si="8"/>
        <v>2</v>
      </c>
      <c r="F31" s="103"/>
      <c r="G31" s="56">
        <v>2</v>
      </c>
      <c r="H31" s="56">
        <v>0</v>
      </c>
      <c r="I31" s="104">
        <f t="shared" si="9"/>
        <v>1</v>
      </c>
      <c r="J31" s="105"/>
      <c r="K31" s="56">
        <v>1</v>
      </c>
      <c r="L31" s="56">
        <v>0</v>
      </c>
      <c r="M31" s="104">
        <f t="shared" si="10"/>
        <v>1</v>
      </c>
      <c r="N31" s="105"/>
      <c r="O31" s="56">
        <v>1</v>
      </c>
      <c r="P31" s="56">
        <v>0</v>
      </c>
      <c r="Q31" s="104">
        <f t="shared" si="13"/>
        <v>2</v>
      </c>
      <c r="R31" s="105"/>
      <c r="S31" s="58">
        <f t="shared" si="11"/>
        <v>2</v>
      </c>
      <c r="T31" s="58">
        <f t="shared" si="12"/>
        <v>0</v>
      </c>
    </row>
    <row r="32" spans="1:20" ht="17.25" customHeight="1" thickBot="1">
      <c r="A32" s="99"/>
      <c r="B32" s="106" t="s">
        <v>70</v>
      </c>
      <c r="C32" s="106"/>
      <c r="D32" s="107"/>
      <c r="E32" s="102">
        <f t="shared" si="8"/>
        <v>3</v>
      </c>
      <c r="F32" s="103"/>
      <c r="G32" s="60">
        <v>1</v>
      </c>
      <c r="H32" s="60">
        <v>2</v>
      </c>
      <c r="I32" s="104">
        <f t="shared" si="9"/>
        <v>1</v>
      </c>
      <c r="J32" s="105"/>
      <c r="K32" s="60">
        <v>0</v>
      </c>
      <c r="L32" s="60">
        <v>1</v>
      </c>
      <c r="M32" s="104">
        <f>SUM(O32:P32)</f>
        <v>2</v>
      </c>
      <c r="N32" s="105"/>
      <c r="O32" s="60">
        <v>1</v>
      </c>
      <c r="P32" s="60">
        <v>1</v>
      </c>
      <c r="Q32" s="116">
        <f t="shared" si="13"/>
        <v>2</v>
      </c>
      <c r="R32" s="103"/>
      <c r="S32" s="77">
        <f t="shared" si="11"/>
        <v>0</v>
      </c>
      <c r="T32" s="77">
        <f>H32+L32-P32</f>
        <v>2</v>
      </c>
    </row>
    <row r="33" spans="1:20" ht="19.5" customHeight="1">
      <c r="A33" s="108" t="s">
        <v>112</v>
      </c>
      <c r="B33" s="109"/>
      <c r="C33" s="109"/>
      <c r="D33" s="109"/>
      <c r="E33" s="109"/>
      <c r="F33" s="109"/>
      <c r="G33" s="109"/>
      <c r="H33" s="109"/>
      <c r="I33" s="109"/>
      <c r="J33" s="109"/>
      <c r="K33" s="109"/>
      <c r="L33" s="109"/>
      <c r="M33" s="110"/>
      <c r="N33" s="110"/>
      <c r="O33" s="110"/>
      <c r="P33" s="110"/>
      <c r="Q33" s="110"/>
      <c r="R33" s="110"/>
      <c r="S33" s="110"/>
      <c r="T33" s="110"/>
    </row>
    <row r="34" spans="1:20" ht="20.25" customHeight="1">
      <c r="A34" s="23"/>
      <c r="B34" s="24"/>
      <c r="C34" s="24"/>
      <c r="D34" s="24"/>
      <c r="E34" s="24"/>
      <c r="F34" s="24"/>
      <c r="G34" s="24"/>
      <c r="H34" s="24"/>
      <c r="I34" s="24"/>
      <c r="J34" s="24"/>
      <c r="K34" s="24"/>
      <c r="L34" s="24"/>
    </row>
    <row r="35" spans="1:20" ht="20.399999999999999" thickBot="1">
      <c r="A35" s="19" t="s">
        <v>78</v>
      </c>
      <c r="Q35" s="20"/>
      <c r="S35" s="111" t="s">
        <v>79</v>
      </c>
      <c r="T35" s="111"/>
    </row>
    <row r="36" spans="1:20" ht="31.5" customHeight="1" thickBot="1">
      <c r="A36" s="88" t="s">
        <v>80</v>
      </c>
      <c r="B36" s="89"/>
      <c r="C36" s="90"/>
      <c r="D36" s="112" t="s">
        <v>0</v>
      </c>
      <c r="E36" s="113"/>
      <c r="F36" s="113"/>
      <c r="G36" s="113"/>
      <c r="H36" s="114"/>
      <c r="I36" s="115" t="s">
        <v>81</v>
      </c>
      <c r="J36" s="113"/>
      <c r="K36" s="113"/>
      <c r="L36" s="114"/>
      <c r="M36" s="115" t="s">
        <v>82</v>
      </c>
      <c r="N36" s="113"/>
      <c r="O36" s="113"/>
      <c r="P36" s="114"/>
      <c r="Q36" s="115" t="s">
        <v>17</v>
      </c>
      <c r="R36" s="113"/>
      <c r="S36" s="113"/>
      <c r="T36" s="114"/>
    </row>
    <row r="37" spans="1:20" ht="32.25" customHeight="1" thickBot="1">
      <c r="A37" s="88" t="s">
        <v>83</v>
      </c>
      <c r="B37" s="89"/>
      <c r="C37" s="90"/>
      <c r="D37" s="91">
        <v>0</v>
      </c>
      <c r="E37" s="92"/>
      <c r="F37" s="92"/>
      <c r="G37" s="92"/>
      <c r="H37" s="93"/>
      <c r="I37" s="94">
        <v>0</v>
      </c>
      <c r="J37" s="95"/>
      <c r="K37" s="95"/>
      <c r="L37" s="96"/>
      <c r="M37" s="94">
        <v>0</v>
      </c>
      <c r="N37" s="95"/>
      <c r="O37" s="95"/>
      <c r="P37" s="96"/>
      <c r="Q37" s="94">
        <v>0</v>
      </c>
      <c r="R37" s="95"/>
      <c r="S37" s="95"/>
      <c r="T37" s="96"/>
    </row>
    <row r="38" spans="1:20" ht="20.25" customHeight="1">
      <c r="A38" s="25" t="s">
        <v>84</v>
      </c>
      <c r="B38" s="24"/>
      <c r="C38" s="24"/>
      <c r="D38" s="24"/>
      <c r="E38" s="24"/>
      <c r="F38" s="24"/>
      <c r="G38" s="24"/>
      <c r="H38" s="24"/>
      <c r="I38" s="24"/>
      <c r="J38" s="24"/>
      <c r="K38" s="24"/>
      <c r="L38" s="24"/>
    </row>
  </sheetData>
  <mergeCells count="90">
    <mergeCell ref="A3:T3"/>
    <mergeCell ref="A5:A6"/>
    <mergeCell ref="B5:D5"/>
    <mergeCell ref="E5:F5"/>
    <mergeCell ref="G5:H5"/>
    <mergeCell ref="I5:J5"/>
    <mergeCell ref="K5:L5"/>
    <mergeCell ref="M5:N5"/>
    <mergeCell ref="O5:P5"/>
    <mergeCell ref="Q5:R5"/>
    <mergeCell ref="S5:T5"/>
    <mergeCell ref="S11:T11"/>
    <mergeCell ref="B14:C14"/>
    <mergeCell ref="B15:C15"/>
    <mergeCell ref="B16:C16"/>
    <mergeCell ref="A20:T20"/>
    <mergeCell ref="I11:J11"/>
    <mergeCell ref="K11:L11"/>
    <mergeCell ref="M11:N11"/>
    <mergeCell ref="O11:P11"/>
    <mergeCell ref="Q11:R11"/>
    <mergeCell ref="A13:C13"/>
    <mergeCell ref="A14:A16"/>
    <mergeCell ref="A11:C12"/>
    <mergeCell ref="D11:F11"/>
    <mergeCell ref="G11:H11"/>
    <mergeCell ref="A21:L21"/>
    <mergeCell ref="A17:A19"/>
    <mergeCell ref="B17:C17"/>
    <mergeCell ref="B18:C18"/>
    <mergeCell ref="B19:C19"/>
    <mergeCell ref="S23:T23"/>
    <mergeCell ref="A24:D25"/>
    <mergeCell ref="E24:H24"/>
    <mergeCell ref="I24:L24"/>
    <mergeCell ref="M24:P24"/>
    <mergeCell ref="Q24:T24"/>
    <mergeCell ref="E25:F25"/>
    <mergeCell ref="I25:J25"/>
    <mergeCell ref="M25:N25"/>
    <mergeCell ref="Q25:R25"/>
    <mergeCell ref="A26:D26"/>
    <mergeCell ref="E26:F26"/>
    <mergeCell ref="I26:J26"/>
    <mergeCell ref="M26:N26"/>
    <mergeCell ref="Q26:R26"/>
    <mergeCell ref="Q32:R32"/>
    <mergeCell ref="A27:A29"/>
    <mergeCell ref="B27:D27"/>
    <mergeCell ref="E27:F27"/>
    <mergeCell ref="I27:J27"/>
    <mergeCell ref="M27:N27"/>
    <mergeCell ref="B29:D29"/>
    <mergeCell ref="E29:F29"/>
    <mergeCell ref="I29:J29"/>
    <mergeCell ref="M29:N29"/>
    <mergeCell ref="Q27:R27"/>
    <mergeCell ref="B28:D28"/>
    <mergeCell ref="E28:F28"/>
    <mergeCell ref="I28:J28"/>
    <mergeCell ref="M28:N28"/>
    <mergeCell ref="Q28:R28"/>
    <mergeCell ref="Q29:R29"/>
    <mergeCell ref="Q30:R30"/>
    <mergeCell ref="B31:D31"/>
    <mergeCell ref="E31:F31"/>
    <mergeCell ref="I31:J31"/>
    <mergeCell ref="M31:N31"/>
    <mergeCell ref="Q31:R31"/>
    <mergeCell ref="A33:T33"/>
    <mergeCell ref="S35:T35"/>
    <mergeCell ref="A36:C36"/>
    <mergeCell ref="D36:H36"/>
    <mergeCell ref="I36:L36"/>
    <mergeCell ref="M36:P36"/>
    <mergeCell ref="Q36:T36"/>
    <mergeCell ref="A30:A32"/>
    <mergeCell ref="B30:D30"/>
    <mergeCell ref="E30:F30"/>
    <mergeCell ref="I30:J30"/>
    <mergeCell ref="M30:N30"/>
    <mergeCell ref="B32:D32"/>
    <mergeCell ref="E32:F32"/>
    <mergeCell ref="I32:J32"/>
    <mergeCell ref="M32:N32"/>
    <mergeCell ref="A37:C37"/>
    <mergeCell ref="D37:H37"/>
    <mergeCell ref="I37:L37"/>
    <mergeCell ref="M37:P37"/>
    <mergeCell ref="Q37:T37"/>
  </mergeCells>
  <phoneticPr fontId="2" type="noConversion"/>
  <printOptions horizontalCentered="1"/>
  <pageMargins left="0.98425196850393704" right="0.98425196850393704" top="0.78740157480314965" bottom="0.78740157480314965" header="1.2204724409448819" footer="0.51181102362204722"/>
  <pageSetup paperSize="9" scale="66" orientation="landscape"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1"/>
  <sheetViews>
    <sheetView tabSelected="1" view="pageBreakPreview" zoomScaleNormal="100" zoomScaleSheetLayoutView="100" workbookViewId="0">
      <selection activeCell="B2" sqref="B2"/>
    </sheetView>
  </sheetViews>
  <sheetFormatPr defaultRowHeight="16.2"/>
  <cols>
    <col min="1" max="1" width="11.44140625" style="5" customWidth="1"/>
    <col min="2" max="2" width="9" style="5"/>
    <col min="3" max="3" width="13.88671875" style="5" customWidth="1"/>
    <col min="4" max="22" width="7.77734375" style="5" customWidth="1"/>
    <col min="23" max="256" width="9" style="5"/>
    <col min="257" max="257" width="11.44140625" style="5" customWidth="1"/>
    <col min="258" max="258" width="9" style="5"/>
    <col min="259" max="259" width="13.88671875" style="5" customWidth="1"/>
    <col min="260" max="260" width="9" style="5"/>
    <col min="261" max="265" width="9.6640625" style="5" customWidth="1"/>
    <col min="266" max="277" width="7.6640625" style="5" customWidth="1"/>
    <col min="278" max="278" width="10.77734375" style="5" customWidth="1"/>
    <col min="279" max="512" width="9" style="5"/>
    <col min="513" max="513" width="11.44140625" style="5" customWidth="1"/>
    <col min="514" max="514" width="9" style="5"/>
    <col min="515" max="515" width="13.88671875" style="5" customWidth="1"/>
    <col min="516" max="516" width="9" style="5"/>
    <col min="517" max="521" width="9.6640625" style="5" customWidth="1"/>
    <col min="522" max="533" width="7.6640625" style="5" customWidth="1"/>
    <col min="534" max="534" width="10.77734375" style="5" customWidth="1"/>
    <col min="535" max="768" width="9" style="5"/>
    <col min="769" max="769" width="11.44140625" style="5" customWidth="1"/>
    <col min="770" max="770" width="9" style="5"/>
    <col min="771" max="771" width="13.88671875" style="5" customWidth="1"/>
    <col min="772" max="772" width="9" style="5"/>
    <col min="773" max="777" width="9.6640625" style="5" customWidth="1"/>
    <col min="778" max="789" width="7.6640625" style="5" customWidth="1"/>
    <col min="790" max="790" width="10.77734375" style="5" customWidth="1"/>
    <col min="791" max="1024" width="9" style="5"/>
    <col min="1025" max="1025" width="11.44140625" style="5" customWidth="1"/>
    <col min="1026" max="1026" width="9" style="5"/>
    <col min="1027" max="1027" width="13.88671875" style="5" customWidth="1"/>
    <col min="1028" max="1028" width="9" style="5"/>
    <col min="1029" max="1033" width="9.6640625" style="5" customWidth="1"/>
    <col min="1034" max="1045" width="7.6640625" style="5" customWidth="1"/>
    <col min="1046" max="1046" width="10.77734375" style="5" customWidth="1"/>
    <col min="1047" max="1280" width="9" style="5"/>
    <col min="1281" max="1281" width="11.44140625" style="5" customWidth="1"/>
    <col min="1282" max="1282" width="9" style="5"/>
    <col min="1283" max="1283" width="13.88671875" style="5" customWidth="1"/>
    <col min="1284" max="1284" width="9" style="5"/>
    <col min="1285" max="1289" width="9.6640625" style="5" customWidth="1"/>
    <col min="1290" max="1301" width="7.6640625" style="5" customWidth="1"/>
    <col min="1302" max="1302" width="10.77734375" style="5" customWidth="1"/>
    <col min="1303" max="1536" width="9" style="5"/>
    <col min="1537" max="1537" width="11.44140625" style="5" customWidth="1"/>
    <col min="1538" max="1538" width="9" style="5"/>
    <col min="1539" max="1539" width="13.88671875" style="5" customWidth="1"/>
    <col min="1540" max="1540" width="9" style="5"/>
    <col min="1541" max="1545" width="9.6640625" style="5" customWidth="1"/>
    <col min="1546" max="1557" width="7.6640625" style="5" customWidth="1"/>
    <col min="1558" max="1558" width="10.77734375" style="5" customWidth="1"/>
    <col min="1559" max="1792" width="9" style="5"/>
    <col min="1793" max="1793" width="11.44140625" style="5" customWidth="1"/>
    <col min="1794" max="1794" width="9" style="5"/>
    <col min="1795" max="1795" width="13.88671875" style="5" customWidth="1"/>
    <col min="1796" max="1796" width="9" style="5"/>
    <col min="1797" max="1801" width="9.6640625" style="5" customWidth="1"/>
    <col min="1802" max="1813" width="7.6640625" style="5" customWidth="1"/>
    <col min="1814" max="1814" width="10.77734375" style="5" customWidth="1"/>
    <col min="1815" max="2048" width="9" style="5"/>
    <col min="2049" max="2049" width="11.44140625" style="5" customWidth="1"/>
    <col min="2050" max="2050" width="9" style="5"/>
    <col min="2051" max="2051" width="13.88671875" style="5" customWidth="1"/>
    <col min="2052" max="2052" width="9" style="5"/>
    <col min="2053" max="2057" width="9.6640625" style="5" customWidth="1"/>
    <col min="2058" max="2069" width="7.6640625" style="5" customWidth="1"/>
    <col min="2070" max="2070" width="10.77734375" style="5" customWidth="1"/>
    <col min="2071" max="2304" width="9" style="5"/>
    <col min="2305" max="2305" width="11.44140625" style="5" customWidth="1"/>
    <col min="2306" max="2306" width="9" style="5"/>
    <col min="2307" max="2307" width="13.88671875" style="5" customWidth="1"/>
    <col min="2308" max="2308" width="9" style="5"/>
    <col min="2309" max="2313" width="9.6640625" style="5" customWidth="1"/>
    <col min="2314" max="2325" width="7.6640625" style="5" customWidth="1"/>
    <col min="2326" max="2326" width="10.77734375" style="5" customWidth="1"/>
    <col min="2327" max="2560" width="9" style="5"/>
    <col min="2561" max="2561" width="11.44140625" style="5" customWidth="1"/>
    <col min="2562" max="2562" width="9" style="5"/>
    <col min="2563" max="2563" width="13.88671875" style="5" customWidth="1"/>
    <col min="2564" max="2564" width="9" style="5"/>
    <col min="2565" max="2569" width="9.6640625" style="5" customWidth="1"/>
    <col min="2570" max="2581" width="7.6640625" style="5" customWidth="1"/>
    <col min="2582" max="2582" width="10.77734375" style="5" customWidth="1"/>
    <col min="2583" max="2816" width="9" style="5"/>
    <col min="2817" max="2817" width="11.44140625" style="5" customWidth="1"/>
    <col min="2818" max="2818" width="9" style="5"/>
    <col min="2819" max="2819" width="13.88671875" style="5" customWidth="1"/>
    <col min="2820" max="2820" width="9" style="5"/>
    <col min="2821" max="2825" width="9.6640625" style="5" customWidth="1"/>
    <col min="2826" max="2837" width="7.6640625" style="5" customWidth="1"/>
    <col min="2838" max="2838" width="10.77734375" style="5" customWidth="1"/>
    <col min="2839" max="3072" width="9" style="5"/>
    <col min="3073" max="3073" width="11.44140625" style="5" customWidth="1"/>
    <col min="3074" max="3074" width="9" style="5"/>
    <col min="3075" max="3075" width="13.88671875" style="5" customWidth="1"/>
    <col min="3076" max="3076" width="9" style="5"/>
    <col min="3077" max="3081" width="9.6640625" style="5" customWidth="1"/>
    <col min="3082" max="3093" width="7.6640625" style="5" customWidth="1"/>
    <col min="3094" max="3094" width="10.77734375" style="5" customWidth="1"/>
    <col min="3095" max="3328" width="9" style="5"/>
    <col min="3329" max="3329" width="11.44140625" style="5" customWidth="1"/>
    <col min="3330" max="3330" width="9" style="5"/>
    <col min="3331" max="3331" width="13.88671875" style="5" customWidth="1"/>
    <col min="3332" max="3332" width="9" style="5"/>
    <col min="3333" max="3337" width="9.6640625" style="5" customWidth="1"/>
    <col min="3338" max="3349" width="7.6640625" style="5" customWidth="1"/>
    <col min="3350" max="3350" width="10.77734375" style="5" customWidth="1"/>
    <col min="3351" max="3584" width="9" style="5"/>
    <col min="3585" max="3585" width="11.44140625" style="5" customWidth="1"/>
    <col min="3586" max="3586" width="9" style="5"/>
    <col min="3587" max="3587" width="13.88671875" style="5" customWidth="1"/>
    <col min="3588" max="3588" width="9" style="5"/>
    <col min="3589" max="3593" width="9.6640625" style="5" customWidth="1"/>
    <col min="3594" max="3605" width="7.6640625" style="5" customWidth="1"/>
    <col min="3606" max="3606" width="10.77734375" style="5" customWidth="1"/>
    <col min="3607" max="3840" width="9" style="5"/>
    <col min="3841" max="3841" width="11.44140625" style="5" customWidth="1"/>
    <col min="3842" max="3842" width="9" style="5"/>
    <col min="3843" max="3843" width="13.88671875" style="5" customWidth="1"/>
    <col min="3844" max="3844" width="9" style="5"/>
    <col min="3845" max="3849" width="9.6640625" style="5" customWidth="1"/>
    <col min="3850" max="3861" width="7.6640625" style="5" customWidth="1"/>
    <col min="3862" max="3862" width="10.77734375" style="5" customWidth="1"/>
    <col min="3863" max="4096" width="9" style="5"/>
    <col min="4097" max="4097" width="11.44140625" style="5" customWidth="1"/>
    <col min="4098" max="4098" width="9" style="5"/>
    <col min="4099" max="4099" width="13.88671875" style="5" customWidth="1"/>
    <col min="4100" max="4100" width="9" style="5"/>
    <col min="4101" max="4105" width="9.6640625" style="5" customWidth="1"/>
    <col min="4106" max="4117" width="7.6640625" style="5" customWidth="1"/>
    <col min="4118" max="4118" width="10.77734375" style="5" customWidth="1"/>
    <col min="4119" max="4352" width="9" style="5"/>
    <col min="4353" max="4353" width="11.44140625" style="5" customWidth="1"/>
    <col min="4354" max="4354" width="9" style="5"/>
    <col min="4355" max="4355" width="13.88671875" style="5" customWidth="1"/>
    <col min="4356" max="4356" width="9" style="5"/>
    <col min="4357" max="4361" width="9.6640625" style="5" customWidth="1"/>
    <col min="4362" max="4373" width="7.6640625" style="5" customWidth="1"/>
    <col min="4374" max="4374" width="10.77734375" style="5" customWidth="1"/>
    <col min="4375" max="4608" width="9" style="5"/>
    <col min="4609" max="4609" width="11.44140625" style="5" customWidth="1"/>
    <col min="4610" max="4610" width="9" style="5"/>
    <col min="4611" max="4611" width="13.88671875" style="5" customWidth="1"/>
    <col min="4612" max="4612" width="9" style="5"/>
    <col min="4613" max="4617" width="9.6640625" style="5" customWidth="1"/>
    <col min="4618" max="4629" width="7.6640625" style="5" customWidth="1"/>
    <col min="4630" max="4630" width="10.77734375" style="5" customWidth="1"/>
    <col min="4631" max="4864" width="9" style="5"/>
    <col min="4865" max="4865" width="11.44140625" style="5" customWidth="1"/>
    <col min="4866" max="4866" width="9" style="5"/>
    <col min="4867" max="4867" width="13.88671875" style="5" customWidth="1"/>
    <col min="4868" max="4868" width="9" style="5"/>
    <col min="4869" max="4873" width="9.6640625" style="5" customWidth="1"/>
    <col min="4874" max="4885" width="7.6640625" style="5" customWidth="1"/>
    <col min="4886" max="4886" width="10.77734375" style="5" customWidth="1"/>
    <col min="4887" max="5120" width="9" style="5"/>
    <col min="5121" max="5121" width="11.44140625" style="5" customWidth="1"/>
    <col min="5122" max="5122" width="9" style="5"/>
    <col min="5123" max="5123" width="13.88671875" style="5" customWidth="1"/>
    <col min="5124" max="5124" width="9" style="5"/>
    <col min="5125" max="5129" width="9.6640625" style="5" customWidth="1"/>
    <col min="5130" max="5141" width="7.6640625" style="5" customWidth="1"/>
    <col min="5142" max="5142" width="10.77734375" style="5" customWidth="1"/>
    <col min="5143" max="5376" width="9" style="5"/>
    <col min="5377" max="5377" width="11.44140625" style="5" customWidth="1"/>
    <col min="5378" max="5378" width="9" style="5"/>
    <col min="5379" max="5379" width="13.88671875" style="5" customWidth="1"/>
    <col min="5380" max="5380" width="9" style="5"/>
    <col min="5381" max="5385" width="9.6640625" style="5" customWidth="1"/>
    <col min="5386" max="5397" width="7.6640625" style="5" customWidth="1"/>
    <col min="5398" max="5398" width="10.77734375" style="5" customWidth="1"/>
    <col min="5399" max="5632" width="9" style="5"/>
    <col min="5633" max="5633" width="11.44140625" style="5" customWidth="1"/>
    <col min="5634" max="5634" width="9" style="5"/>
    <col min="5635" max="5635" width="13.88671875" style="5" customWidth="1"/>
    <col min="5636" max="5636" width="9" style="5"/>
    <col min="5637" max="5641" width="9.6640625" style="5" customWidth="1"/>
    <col min="5642" max="5653" width="7.6640625" style="5" customWidth="1"/>
    <col min="5654" max="5654" width="10.77734375" style="5" customWidth="1"/>
    <col min="5655" max="5888" width="9" style="5"/>
    <col min="5889" max="5889" width="11.44140625" style="5" customWidth="1"/>
    <col min="5890" max="5890" width="9" style="5"/>
    <col min="5891" max="5891" width="13.88671875" style="5" customWidth="1"/>
    <col min="5892" max="5892" width="9" style="5"/>
    <col min="5893" max="5897" width="9.6640625" style="5" customWidth="1"/>
    <col min="5898" max="5909" width="7.6640625" style="5" customWidth="1"/>
    <col min="5910" max="5910" width="10.77734375" style="5" customWidth="1"/>
    <col min="5911" max="6144" width="9" style="5"/>
    <col min="6145" max="6145" width="11.44140625" style="5" customWidth="1"/>
    <col min="6146" max="6146" width="9" style="5"/>
    <col min="6147" max="6147" width="13.88671875" style="5" customWidth="1"/>
    <col min="6148" max="6148" width="9" style="5"/>
    <col min="6149" max="6153" width="9.6640625" style="5" customWidth="1"/>
    <col min="6154" max="6165" width="7.6640625" style="5" customWidth="1"/>
    <col min="6166" max="6166" width="10.77734375" style="5" customWidth="1"/>
    <col min="6167" max="6400" width="9" style="5"/>
    <col min="6401" max="6401" width="11.44140625" style="5" customWidth="1"/>
    <col min="6402" max="6402" width="9" style="5"/>
    <col min="6403" max="6403" width="13.88671875" style="5" customWidth="1"/>
    <col min="6404" max="6404" width="9" style="5"/>
    <col min="6405" max="6409" width="9.6640625" style="5" customWidth="1"/>
    <col min="6410" max="6421" width="7.6640625" style="5" customWidth="1"/>
    <col min="6422" max="6422" width="10.77734375" style="5" customWidth="1"/>
    <col min="6423" max="6656" width="9" style="5"/>
    <col min="6657" max="6657" width="11.44140625" style="5" customWidth="1"/>
    <col min="6658" max="6658" width="9" style="5"/>
    <col min="6659" max="6659" width="13.88671875" style="5" customWidth="1"/>
    <col min="6660" max="6660" width="9" style="5"/>
    <col min="6661" max="6665" width="9.6640625" style="5" customWidth="1"/>
    <col min="6666" max="6677" width="7.6640625" style="5" customWidth="1"/>
    <col min="6678" max="6678" width="10.77734375" style="5" customWidth="1"/>
    <col min="6679" max="6912" width="9" style="5"/>
    <col min="6913" max="6913" width="11.44140625" style="5" customWidth="1"/>
    <col min="6914" max="6914" width="9" style="5"/>
    <col min="6915" max="6915" width="13.88671875" style="5" customWidth="1"/>
    <col min="6916" max="6916" width="9" style="5"/>
    <col min="6917" max="6921" width="9.6640625" style="5" customWidth="1"/>
    <col min="6922" max="6933" width="7.6640625" style="5" customWidth="1"/>
    <col min="6934" max="6934" width="10.77734375" style="5" customWidth="1"/>
    <col min="6935" max="7168" width="9" style="5"/>
    <col min="7169" max="7169" width="11.44140625" style="5" customWidth="1"/>
    <col min="7170" max="7170" width="9" style="5"/>
    <col min="7171" max="7171" width="13.88671875" style="5" customWidth="1"/>
    <col min="7172" max="7172" width="9" style="5"/>
    <col min="7173" max="7177" width="9.6640625" style="5" customWidth="1"/>
    <col min="7178" max="7189" width="7.6640625" style="5" customWidth="1"/>
    <col min="7190" max="7190" width="10.77734375" style="5" customWidth="1"/>
    <col min="7191" max="7424" width="9" style="5"/>
    <col min="7425" max="7425" width="11.44140625" style="5" customWidth="1"/>
    <col min="7426" max="7426" width="9" style="5"/>
    <col min="7427" max="7427" width="13.88671875" style="5" customWidth="1"/>
    <col min="7428" max="7428" width="9" style="5"/>
    <col min="7429" max="7433" width="9.6640625" style="5" customWidth="1"/>
    <col min="7434" max="7445" width="7.6640625" style="5" customWidth="1"/>
    <col min="7446" max="7446" width="10.77734375" style="5" customWidth="1"/>
    <col min="7447" max="7680" width="9" style="5"/>
    <col min="7681" max="7681" width="11.44140625" style="5" customWidth="1"/>
    <col min="7682" max="7682" width="9" style="5"/>
    <col min="7683" max="7683" width="13.88671875" style="5" customWidth="1"/>
    <col min="7684" max="7684" width="9" style="5"/>
    <col min="7685" max="7689" width="9.6640625" style="5" customWidth="1"/>
    <col min="7690" max="7701" width="7.6640625" style="5" customWidth="1"/>
    <col min="7702" max="7702" width="10.77734375" style="5" customWidth="1"/>
    <col min="7703" max="7936" width="9" style="5"/>
    <col min="7937" max="7937" width="11.44140625" style="5" customWidth="1"/>
    <col min="7938" max="7938" width="9" style="5"/>
    <col min="7939" max="7939" width="13.88671875" style="5" customWidth="1"/>
    <col min="7940" max="7940" width="9" style="5"/>
    <col min="7941" max="7945" width="9.6640625" style="5" customWidth="1"/>
    <col min="7946" max="7957" width="7.6640625" style="5" customWidth="1"/>
    <col min="7958" max="7958" width="10.77734375" style="5" customWidth="1"/>
    <col min="7959" max="8192" width="9" style="5"/>
    <col min="8193" max="8193" width="11.44140625" style="5" customWidth="1"/>
    <col min="8194" max="8194" width="9" style="5"/>
    <col min="8195" max="8195" width="13.88671875" style="5" customWidth="1"/>
    <col min="8196" max="8196" width="9" style="5"/>
    <col min="8197" max="8201" width="9.6640625" style="5" customWidth="1"/>
    <col min="8202" max="8213" width="7.6640625" style="5" customWidth="1"/>
    <col min="8214" max="8214" width="10.77734375" style="5" customWidth="1"/>
    <col min="8215" max="8448" width="9" style="5"/>
    <col min="8449" max="8449" width="11.44140625" style="5" customWidth="1"/>
    <col min="8450" max="8450" width="9" style="5"/>
    <col min="8451" max="8451" width="13.88671875" style="5" customWidth="1"/>
    <col min="8452" max="8452" width="9" style="5"/>
    <col min="8453" max="8457" width="9.6640625" style="5" customWidth="1"/>
    <col min="8458" max="8469" width="7.6640625" style="5" customWidth="1"/>
    <col min="8470" max="8470" width="10.77734375" style="5" customWidth="1"/>
    <col min="8471" max="8704" width="9" style="5"/>
    <col min="8705" max="8705" width="11.44140625" style="5" customWidth="1"/>
    <col min="8706" max="8706" width="9" style="5"/>
    <col min="8707" max="8707" width="13.88671875" style="5" customWidth="1"/>
    <col min="8708" max="8708" width="9" style="5"/>
    <col min="8709" max="8713" width="9.6640625" style="5" customWidth="1"/>
    <col min="8714" max="8725" width="7.6640625" style="5" customWidth="1"/>
    <col min="8726" max="8726" width="10.77734375" style="5" customWidth="1"/>
    <col min="8727" max="8960" width="9" style="5"/>
    <col min="8961" max="8961" width="11.44140625" style="5" customWidth="1"/>
    <col min="8962" max="8962" width="9" style="5"/>
    <col min="8963" max="8963" width="13.88671875" style="5" customWidth="1"/>
    <col min="8964" max="8964" width="9" style="5"/>
    <col min="8965" max="8969" width="9.6640625" style="5" customWidth="1"/>
    <col min="8970" max="8981" width="7.6640625" style="5" customWidth="1"/>
    <col min="8982" max="8982" width="10.77734375" style="5" customWidth="1"/>
    <col min="8983" max="9216" width="9" style="5"/>
    <col min="9217" max="9217" width="11.44140625" style="5" customWidth="1"/>
    <col min="9218" max="9218" width="9" style="5"/>
    <col min="9219" max="9219" width="13.88671875" style="5" customWidth="1"/>
    <col min="9220" max="9220" width="9" style="5"/>
    <col min="9221" max="9225" width="9.6640625" style="5" customWidth="1"/>
    <col min="9226" max="9237" width="7.6640625" style="5" customWidth="1"/>
    <col min="9238" max="9238" width="10.77734375" style="5" customWidth="1"/>
    <col min="9239" max="9472" width="9" style="5"/>
    <col min="9473" max="9473" width="11.44140625" style="5" customWidth="1"/>
    <col min="9474" max="9474" width="9" style="5"/>
    <col min="9475" max="9475" width="13.88671875" style="5" customWidth="1"/>
    <col min="9476" max="9476" width="9" style="5"/>
    <col min="9477" max="9481" width="9.6640625" style="5" customWidth="1"/>
    <col min="9482" max="9493" width="7.6640625" style="5" customWidth="1"/>
    <col min="9494" max="9494" width="10.77734375" style="5" customWidth="1"/>
    <col min="9495" max="9728" width="9" style="5"/>
    <col min="9729" max="9729" width="11.44140625" style="5" customWidth="1"/>
    <col min="9730" max="9730" width="9" style="5"/>
    <col min="9731" max="9731" width="13.88671875" style="5" customWidth="1"/>
    <col min="9732" max="9732" width="9" style="5"/>
    <col min="9733" max="9737" width="9.6640625" style="5" customWidth="1"/>
    <col min="9738" max="9749" width="7.6640625" style="5" customWidth="1"/>
    <col min="9750" max="9750" width="10.77734375" style="5" customWidth="1"/>
    <col min="9751" max="9984" width="9" style="5"/>
    <col min="9985" max="9985" width="11.44140625" style="5" customWidth="1"/>
    <col min="9986" max="9986" width="9" style="5"/>
    <col min="9987" max="9987" width="13.88671875" style="5" customWidth="1"/>
    <col min="9988" max="9988" width="9" style="5"/>
    <col min="9989" max="9993" width="9.6640625" style="5" customWidth="1"/>
    <col min="9994" max="10005" width="7.6640625" style="5" customWidth="1"/>
    <col min="10006" max="10006" width="10.77734375" style="5" customWidth="1"/>
    <col min="10007" max="10240" width="9" style="5"/>
    <col min="10241" max="10241" width="11.44140625" style="5" customWidth="1"/>
    <col min="10242" max="10242" width="9" style="5"/>
    <col min="10243" max="10243" width="13.88671875" style="5" customWidth="1"/>
    <col min="10244" max="10244" width="9" style="5"/>
    <col min="10245" max="10249" width="9.6640625" style="5" customWidth="1"/>
    <col min="10250" max="10261" width="7.6640625" style="5" customWidth="1"/>
    <col min="10262" max="10262" width="10.77734375" style="5" customWidth="1"/>
    <col min="10263" max="10496" width="9" style="5"/>
    <col min="10497" max="10497" width="11.44140625" style="5" customWidth="1"/>
    <col min="10498" max="10498" width="9" style="5"/>
    <col min="10499" max="10499" width="13.88671875" style="5" customWidth="1"/>
    <col min="10500" max="10500" width="9" style="5"/>
    <col min="10501" max="10505" width="9.6640625" style="5" customWidth="1"/>
    <col min="10506" max="10517" width="7.6640625" style="5" customWidth="1"/>
    <col min="10518" max="10518" width="10.77734375" style="5" customWidth="1"/>
    <col min="10519" max="10752" width="9" style="5"/>
    <col min="10753" max="10753" width="11.44140625" style="5" customWidth="1"/>
    <col min="10754" max="10754" width="9" style="5"/>
    <col min="10755" max="10755" width="13.88671875" style="5" customWidth="1"/>
    <col min="10756" max="10756" width="9" style="5"/>
    <col min="10757" max="10761" width="9.6640625" style="5" customWidth="1"/>
    <col min="10762" max="10773" width="7.6640625" style="5" customWidth="1"/>
    <col min="10774" max="10774" width="10.77734375" style="5" customWidth="1"/>
    <col min="10775" max="11008" width="9" style="5"/>
    <col min="11009" max="11009" width="11.44140625" style="5" customWidth="1"/>
    <col min="11010" max="11010" width="9" style="5"/>
    <col min="11011" max="11011" width="13.88671875" style="5" customWidth="1"/>
    <col min="11012" max="11012" width="9" style="5"/>
    <col min="11013" max="11017" width="9.6640625" style="5" customWidth="1"/>
    <col min="11018" max="11029" width="7.6640625" style="5" customWidth="1"/>
    <col min="11030" max="11030" width="10.77734375" style="5" customWidth="1"/>
    <col min="11031" max="11264" width="9" style="5"/>
    <col min="11265" max="11265" width="11.44140625" style="5" customWidth="1"/>
    <col min="11266" max="11266" width="9" style="5"/>
    <col min="11267" max="11267" width="13.88671875" style="5" customWidth="1"/>
    <col min="11268" max="11268" width="9" style="5"/>
    <col min="11269" max="11273" width="9.6640625" style="5" customWidth="1"/>
    <col min="11274" max="11285" width="7.6640625" style="5" customWidth="1"/>
    <col min="11286" max="11286" width="10.77734375" style="5" customWidth="1"/>
    <col min="11287" max="11520" width="9" style="5"/>
    <col min="11521" max="11521" width="11.44140625" style="5" customWidth="1"/>
    <col min="11522" max="11522" width="9" style="5"/>
    <col min="11523" max="11523" width="13.88671875" style="5" customWidth="1"/>
    <col min="11524" max="11524" width="9" style="5"/>
    <col min="11525" max="11529" width="9.6640625" style="5" customWidth="1"/>
    <col min="11530" max="11541" width="7.6640625" style="5" customWidth="1"/>
    <col min="11542" max="11542" width="10.77734375" style="5" customWidth="1"/>
    <col min="11543" max="11776" width="9" style="5"/>
    <col min="11777" max="11777" width="11.44140625" style="5" customWidth="1"/>
    <col min="11778" max="11778" width="9" style="5"/>
    <col min="11779" max="11779" width="13.88671875" style="5" customWidth="1"/>
    <col min="11780" max="11780" width="9" style="5"/>
    <col min="11781" max="11785" width="9.6640625" style="5" customWidth="1"/>
    <col min="11786" max="11797" width="7.6640625" style="5" customWidth="1"/>
    <col min="11798" max="11798" width="10.77734375" style="5" customWidth="1"/>
    <col min="11799" max="12032" width="9" style="5"/>
    <col min="12033" max="12033" width="11.44140625" style="5" customWidth="1"/>
    <col min="12034" max="12034" width="9" style="5"/>
    <col min="12035" max="12035" width="13.88671875" style="5" customWidth="1"/>
    <col min="12036" max="12036" width="9" style="5"/>
    <col min="12037" max="12041" width="9.6640625" style="5" customWidth="1"/>
    <col min="12042" max="12053" width="7.6640625" style="5" customWidth="1"/>
    <col min="12054" max="12054" width="10.77734375" style="5" customWidth="1"/>
    <col min="12055" max="12288" width="9" style="5"/>
    <col min="12289" max="12289" width="11.44140625" style="5" customWidth="1"/>
    <col min="12290" max="12290" width="9" style="5"/>
    <col min="12291" max="12291" width="13.88671875" style="5" customWidth="1"/>
    <col min="12292" max="12292" width="9" style="5"/>
    <col min="12293" max="12297" width="9.6640625" style="5" customWidth="1"/>
    <col min="12298" max="12309" width="7.6640625" style="5" customWidth="1"/>
    <col min="12310" max="12310" width="10.77734375" style="5" customWidth="1"/>
    <col min="12311" max="12544" width="9" style="5"/>
    <col min="12545" max="12545" width="11.44140625" style="5" customWidth="1"/>
    <col min="12546" max="12546" width="9" style="5"/>
    <col min="12547" max="12547" width="13.88671875" style="5" customWidth="1"/>
    <col min="12548" max="12548" width="9" style="5"/>
    <col min="12549" max="12553" width="9.6640625" style="5" customWidth="1"/>
    <col min="12554" max="12565" width="7.6640625" style="5" customWidth="1"/>
    <col min="12566" max="12566" width="10.77734375" style="5" customWidth="1"/>
    <col min="12567" max="12800" width="9" style="5"/>
    <col min="12801" max="12801" width="11.44140625" style="5" customWidth="1"/>
    <col min="12802" max="12802" width="9" style="5"/>
    <col min="12803" max="12803" width="13.88671875" style="5" customWidth="1"/>
    <col min="12804" max="12804" width="9" style="5"/>
    <col min="12805" max="12809" width="9.6640625" style="5" customWidth="1"/>
    <col min="12810" max="12821" width="7.6640625" style="5" customWidth="1"/>
    <col min="12822" max="12822" width="10.77734375" style="5" customWidth="1"/>
    <col min="12823" max="13056" width="9" style="5"/>
    <col min="13057" max="13057" width="11.44140625" style="5" customWidth="1"/>
    <col min="13058" max="13058" width="9" style="5"/>
    <col min="13059" max="13059" width="13.88671875" style="5" customWidth="1"/>
    <col min="13060" max="13060" width="9" style="5"/>
    <col min="13061" max="13065" width="9.6640625" style="5" customWidth="1"/>
    <col min="13066" max="13077" width="7.6640625" style="5" customWidth="1"/>
    <col min="13078" max="13078" width="10.77734375" style="5" customWidth="1"/>
    <col min="13079" max="13312" width="9" style="5"/>
    <col min="13313" max="13313" width="11.44140625" style="5" customWidth="1"/>
    <col min="13314" max="13314" width="9" style="5"/>
    <col min="13315" max="13315" width="13.88671875" style="5" customWidth="1"/>
    <col min="13316" max="13316" width="9" style="5"/>
    <col min="13317" max="13321" width="9.6640625" style="5" customWidth="1"/>
    <col min="13322" max="13333" width="7.6640625" style="5" customWidth="1"/>
    <col min="13334" max="13334" width="10.77734375" style="5" customWidth="1"/>
    <col min="13335" max="13568" width="9" style="5"/>
    <col min="13569" max="13569" width="11.44140625" style="5" customWidth="1"/>
    <col min="13570" max="13570" width="9" style="5"/>
    <col min="13571" max="13571" width="13.88671875" style="5" customWidth="1"/>
    <col min="13572" max="13572" width="9" style="5"/>
    <col min="13573" max="13577" width="9.6640625" style="5" customWidth="1"/>
    <col min="13578" max="13589" width="7.6640625" style="5" customWidth="1"/>
    <col min="13590" max="13590" width="10.77734375" style="5" customWidth="1"/>
    <col min="13591" max="13824" width="9" style="5"/>
    <col min="13825" max="13825" width="11.44140625" style="5" customWidth="1"/>
    <col min="13826" max="13826" width="9" style="5"/>
    <col min="13827" max="13827" width="13.88671875" style="5" customWidth="1"/>
    <col min="13828" max="13828" width="9" style="5"/>
    <col min="13829" max="13833" width="9.6640625" style="5" customWidth="1"/>
    <col min="13834" max="13845" width="7.6640625" style="5" customWidth="1"/>
    <col min="13846" max="13846" width="10.77734375" style="5" customWidth="1"/>
    <col min="13847" max="14080" width="9" style="5"/>
    <col min="14081" max="14081" width="11.44140625" style="5" customWidth="1"/>
    <col min="14082" max="14082" width="9" style="5"/>
    <col min="14083" max="14083" width="13.88671875" style="5" customWidth="1"/>
    <col min="14084" max="14084" width="9" style="5"/>
    <col min="14085" max="14089" width="9.6640625" style="5" customWidth="1"/>
    <col min="14090" max="14101" width="7.6640625" style="5" customWidth="1"/>
    <col min="14102" max="14102" width="10.77734375" style="5" customWidth="1"/>
    <col min="14103" max="14336" width="9" style="5"/>
    <col min="14337" max="14337" width="11.44140625" style="5" customWidth="1"/>
    <col min="14338" max="14338" width="9" style="5"/>
    <col min="14339" max="14339" width="13.88671875" style="5" customWidth="1"/>
    <col min="14340" max="14340" width="9" style="5"/>
    <col min="14341" max="14345" width="9.6640625" style="5" customWidth="1"/>
    <col min="14346" max="14357" width="7.6640625" style="5" customWidth="1"/>
    <col min="14358" max="14358" width="10.77734375" style="5" customWidth="1"/>
    <col min="14359" max="14592" width="9" style="5"/>
    <col min="14593" max="14593" width="11.44140625" style="5" customWidth="1"/>
    <col min="14594" max="14594" width="9" style="5"/>
    <col min="14595" max="14595" width="13.88671875" style="5" customWidth="1"/>
    <col min="14596" max="14596" width="9" style="5"/>
    <col min="14597" max="14601" width="9.6640625" style="5" customWidth="1"/>
    <col min="14602" max="14613" width="7.6640625" style="5" customWidth="1"/>
    <col min="14614" max="14614" width="10.77734375" style="5" customWidth="1"/>
    <col min="14615" max="14848" width="9" style="5"/>
    <col min="14849" max="14849" width="11.44140625" style="5" customWidth="1"/>
    <col min="14850" max="14850" width="9" style="5"/>
    <col min="14851" max="14851" width="13.88671875" style="5" customWidth="1"/>
    <col min="14852" max="14852" width="9" style="5"/>
    <col min="14853" max="14857" width="9.6640625" style="5" customWidth="1"/>
    <col min="14858" max="14869" width="7.6640625" style="5" customWidth="1"/>
    <col min="14870" max="14870" width="10.77734375" style="5" customWidth="1"/>
    <col min="14871" max="15104" width="9" style="5"/>
    <col min="15105" max="15105" width="11.44140625" style="5" customWidth="1"/>
    <col min="15106" max="15106" width="9" style="5"/>
    <col min="15107" max="15107" width="13.88671875" style="5" customWidth="1"/>
    <col min="15108" max="15108" width="9" style="5"/>
    <col min="15109" max="15113" width="9.6640625" style="5" customWidth="1"/>
    <col min="15114" max="15125" width="7.6640625" style="5" customWidth="1"/>
    <col min="15126" max="15126" width="10.77734375" style="5" customWidth="1"/>
    <col min="15127" max="15360" width="9" style="5"/>
    <col min="15361" max="15361" width="11.44140625" style="5" customWidth="1"/>
    <col min="15362" max="15362" width="9" style="5"/>
    <col min="15363" max="15363" width="13.88671875" style="5" customWidth="1"/>
    <col min="15364" max="15364" width="9" style="5"/>
    <col min="15365" max="15369" width="9.6640625" style="5" customWidth="1"/>
    <col min="15370" max="15381" width="7.6640625" style="5" customWidth="1"/>
    <col min="15382" max="15382" width="10.77734375" style="5" customWidth="1"/>
    <col min="15383" max="15616" width="9" style="5"/>
    <col min="15617" max="15617" width="11.44140625" style="5" customWidth="1"/>
    <col min="15618" max="15618" width="9" style="5"/>
    <col min="15619" max="15619" width="13.88671875" style="5" customWidth="1"/>
    <col min="15620" max="15620" width="9" style="5"/>
    <col min="15621" max="15625" width="9.6640625" style="5" customWidth="1"/>
    <col min="15626" max="15637" width="7.6640625" style="5" customWidth="1"/>
    <col min="15638" max="15638" width="10.77734375" style="5" customWidth="1"/>
    <col min="15639" max="15872" width="9" style="5"/>
    <col min="15873" max="15873" width="11.44140625" style="5" customWidth="1"/>
    <col min="15874" max="15874" width="9" style="5"/>
    <col min="15875" max="15875" width="13.88671875" style="5" customWidth="1"/>
    <col min="15876" max="15876" width="9" style="5"/>
    <col min="15877" max="15881" width="9.6640625" style="5" customWidth="1"/>
    <col min="15882" max="15893" width="7.6640625" style="5" customWidth="1"/>
    <col min="15894" max="15894" width="10.77734375" style="5" customWidth="1"/>
    <col min="15895" max="16128" width="9" style="5"/>
    <col min="16129" max="16129" width="11.44140625" style="5" customWidth="1"/>
    <col min="16130" max="16130" width="9" style="5"/>
    <col min="16131" max="16131" width="13.88671875" style="5" customWidth="1"/>
    <col min="16132" max="16132" width="9" style="5"/>
    <col min="16133" max="16137" width="9.6640625" style="5" customWidth="1"/>
    <col min="16138" max="16149" width="7.6640625" style="5" customWidth="1"/>
    <col min="16150" max="16150" width="10.77734375" style="5" customWidth="1"/>
    <col min="16151" max="16384" width="9" style="5"/>
  </cols>
  <sheetData>
    <row r="1" spans="1:26">
      <c r="A1" s="26" t="s">
        <v>51</v>
      </c>
      <c r="B1" s="2"/>
      <c r="C1" s="3"/>
      <c r="D1" s="3"/>
      <c r="E1" s="3"/>
      <c r="F1" s="3"/>
      <c r="G1" s="3"/>
      <c r="H1" s="3"/>
      <c r="I1" s="3"/>
      <c r="J1" s="3"/>
      <c r="K1" s="3"/>
      <c r="L1" s="3"/>
      <c r="M1" s="3"/>
      <c r="N1" s="3"/>
      <c r="O1" s="3"/>
      <c r="P1" s="255"/>
      <c r="Q1" s="255"/>
      <c r="R1" s="256"/>
      <c r="S1" s="256"/>
      <c r="T1" s="256"/>
      <c r="U1" s="256"/>
      <c r="V1" s="256"/>
    </row>
    <row r="2" spans="1:26" ht="17.399999999999999" customHeight="1">
      <c r="A2" s="26" t="s">
        <v>85</v>
      </c>
      <c r="B2" s="6" t="s">
        <v>126</v>
      </c>
      <c r="C2" s="7"/>
      <c r="D2" s="7"/>
      <c r="E2" s="7"/>
      <c r="F2" s="7"/>
      <c r="G2" s="7"/>
      <c r="H2" s="7"/>
      <c r="I2" s="7"/>
      <c r="J2" s="7"/>
      <c r="K2" s="7"/>
      <c r="L2" s="7"/>
      <c r="M2" s="7"/>
      <c r="N2" s="7"/>
      <c r="O2" s="7"/>
      <c r="P2" s="257"/>
      <c r="Q2" s="257"/>
      <c r="R2" s="184"/>
      <c r="S2" s="184"/>
      <c r="T2" s="184"/>
      <c r="U2" s="184"/>
      <c r="V2" s="184"/>
    </row>
    <row r="3" spans="1:26" ht="33">
      <c r="A3" s="258" t="s">
        <v>121</v>
      </c>
      <c r="B3" s="259"/>
      <c r="C3" s="259"/>
      <c r="D3" s="259"/>
      <c r="E3" s="259"/>
      <c r="F3" s="259"/>
      <c r="G3" s="259"/>
      <c r="H3" s="259"/>
      <c r="I3" s="259"/>
      <c r="J3" s="259"/>
      <c r="K3" s="259"/>
      <c r="L3" s="259"/>
      <c r="M3" s="259"/>
      <c r="N3" s="259"/>
      <c r="O3" s="259"/>
      <c r="P3" s="259"/>
      <c r="Q3" s="259"/>
      <c r="R3" s="259"/>
      <c r="S3" s="259"/>
      <c r="T3" s="259"/>
      <c r="U3" s="260"/>
      <c r="V3" s="260"/>
    </row>
    <row r="4" spans="1:26" ht="17.25" customHeight="1" thickBot="1">
      <c r="A4" s="253" t="s">
        <v>124</v>
      </c>
      <c r="B4" s="254"/>
      <c r="C4" s="254"/>
      <c r="D4" s="254"/>
      <c r="E4" s="254"/>
      <c r="F4" s="254"/>
      <c r="G4" s="254"/>
      <c r="H4" s="254"/>
      <c r="I4" s="254"/>
      <c r="J4" s="254"/>
      <c r="K4" s="254"/>
      <c r="L4" s="254"/>
      <c r="M4" s="254"/>
      <c r="N4" s="254"/>
      <c r="O4" s="254"/>
      <c r="P4" s="254"/>
      <c r="Q4" s="254"/>
      <c r="R4" s="254"/>
      <c r="S4" s="254"/>
      <c r="T4" s="254"/>
      <c r="U4" s="254"/>
      <c r="V4" s="254"/>
    </row>
    <row r="5" spans="1:26" ht="17.25" customHeight="1">
      <c r="A5" s="216" t="s">
        <v>86</v>
      </c>
      <c r="B5" s="217"/>
      <c r="C5" s="218"/>
      <c r="D5" s="226" t="s">
        <v>87</v>
      </c>
      <c r="E5" s="248"/>
      <c r="F5" s="248"/>
      <c r="G5" s="248"/>
      <c r="H5" s="248"/>
      <c r="I5" s="249"/>
      <c r="J5" s="226" t="s">
        <v>88</v>
      </c>
      <c r="K5" s="191"/>
      <c r="L5" s="191"/>
      <c r="M5" s="191"/>
      <c r="N5" s="191"/>
      <c r="O5" s="191"/>
      <c r="P5" s="191"/>
      <c r="Q5" s="191"/>
      <c r="R5" s="191"/>
      <c r="S5" s="191"/>
      <c r="T5" s="191"/>
      <c r="U5" s="191"/>
      <c r="V5" s="192"/>
    </row>
    <row r="6" spans="1:26" ht="25.5" customHeight="1">
      <c r="A6" s="219"/>
      <c r="B6" s="220"/>
      <c r="C6" s="221"/>
      <c r="D6" s="250" t="s">
        <v>89</v>
      </c>
      <c r="E6" s="100"/>
      <c r="F6" s="100" t="s">
        <v>90</v>
      </c>
      <c r="G6" s="100" t="s">
        <v>91</v>
      </c>
      <c r="H6" s="244" t="s">
        <v>103</v>
      </c>
      <c r="I6" s="245"/>
      <c r="J6" s="97" t="s">
        <v>89</v>
      </c>
      <c r="K6" s="204"/>
      <c r="L6" s="204"/>
      <c r="M6" s="204" t="s">
        <v>18</v>
      </c>
      <c r="N6" s="204"/>
      <c r="O6" s="204" t="s">
        <v>13</v>
      </c>
      <c r="P6" s="204"/>
      <c r="Q6" s="204" t="s">
        <v>19</v>
      </c>
      <c r="R6" s="204"/>
      <c r="S6" s="204" t="s">
        <v>20</v>
      </c>
      <c r="T6" s="204"/>
      <c r="U6" s="205" t="s">
        <v>21</v>
      </c>
      <c r="V6" s="209"/>
      <c r="W6" s="27"/>
      <c r="X6" s="27"/>
      <c r="Y6" s="27"/>
      <c r="Z6" s="27"/>
    </row>
    <row r="7" spans="1:26" ht="22.5" customHeight="1" thickBot="1">
      <c r="A7" s="222"/>
      <c r="B7" s="223"/>
      <c r="C7" s="224"/>
      <c r="D7" s="251"/>
      <c r="E7" s="106"/>
      <c r="F7" s="252"/>
      <c r="G7" s="106"/>
      <c r="H7" s="246"/>
      <c r="I7" s="247"/>
      <c r="J7" s="28" t="s">
        <v>92</v>
      </c>
      <c r="K7" s="76" t="s">
        <v>6</v>
      </c>
      <c r="L7" s="76" t="s">
        <v>7</v>
      </c>
      <c r="M7" s="76" t="s">
        <v>6</v>
      </c>
      <c r="N7" s="76" t="s">
        <v>7</v>
      </c>
      <c r="O7" s="76" t="s">
        <v>6</v>
      </c>
      <c r="P7" s="76" t="s">
        <v>7</v>
      </c>
      <c r="Q7" s="76" t="s">
        <v>6</v>
      </c>
      <c r="R7" s="76" t="s">
        <v>7</v>
      </c>
      <c r="S7" s="76" t="s">
        <v>6</v>
      </c>
      <c r="T7" s="76" t="s">
        <v>7</v>
      </c>
      <c r="U7" s="76" t="s">
        <v>6</v>
      </c>
      <c r="V7" s="78" t="s">
        <v>7</v>
      </c>
      <c r="W7" s="29"/>
      <c r="X7" s="30"/>
      <c r="Y7" s="30"/>
      <c r="Z7" s="30"/>
    </row>
    <row r="8" spans="1:26" ht="16.5" customHeight="1">
      <c r="A8" s="117" t="s">
        <v>93</v>
      </c>
      <c r="B8" s="118"/>
      <c r="C8" s="119"/>
      <c r="D8" s="242">
        <f>SUM(F8:I8)</f>
        <v>3</v>
      </c>
      <c r="E8" s="243"/>
      <c r="F8" s="57">
        <f>SUM(F9:F12)</f>
        <v>0</v>
      </c>
      <c r="G8" s="58">
        <f>SUM(G9:G12)</f>
        <v>0</v>
      </c>
      <c r="H8" s="242">
        <v>3</v>
      </c>
      <c r="I8" s="243"/>
      <c r="J8" s="62">
        <f>SUM(K8:L8)</f>
        <v>3</v>
      </c>
      <c r="K8" s="63">
        <f>M8+O8+Q8+S8+U8</f>
        <v>3</v>
      </c>
      <c r="L8" s="63">
        <f>N8+P8+R8+T8+V8</f>
        <v>0</v>
      </c>
      <c r="M8" s="63">
        <f>SUM(M9:M12)</f>
        <v>0</v>
      </c>
      <c r="N8" s="63">
        <f t="shared" ref="N8:V8" si="0">SUM(N9:N12)</f>
        <v>0</v>
      </c>
      <c r="O8" s="63">
        <f t="shared" si="0"/>
        <v>0</v>
      </c>
      <c r="P8" s="63">
        <f t="shared" si="0"/>
        <v>0</v>
      </c>
      <c r="Q8" s="63">
        <f t="shared" si="0"/>
        <v>2</v>
      </c>
      <c r="R8" s="63">
        <f t="shared" si="0"/>
        <v>0</v>
      </c>
      <c r="S8" s="63">
        <f t="shared" si="0"/>
        <v>0</v>
      </c>
      <c r="T8" s="63">
        <f t="shared" si="0"/>
        <v>0</v>
      </c>
      <c r="U8" s="63">
        <f t="shared" si="0"/>
        <v>1</v>
      </c>
      <c r="V8" s="79">
        <f t="shared" si="0"/>
        <v>0</v>
      </c>
      <c r="W8" s="21"/>
      <c r="X8" s="21"/>
      <c r="Y8" s="21"/>
      <c r="Z8" s="21"/>
    </row>
    <row r="9" spans="1:26" ht="16.5" customHeight="1">
      <c r="A9" s="127" t="s">
        <v>94</v>
      </c>
      <c r="B9" s="150" t="s">
        <v>95</v>
      </c>
      <c r="C9" s="151"/>
      <c r="D9" s="237">
        <f t="shared" ref="D9:D12" si="1">SUM(F9:I9)</f>
        <v>3</v>
      </c>
      <c r="E9" s="238"/>
      <c r="F9" s="64">
        <v>0</v>
      </c>
      <c r="G9" s="63">
        <v>0</v>
      </c>
      <c r="H9" s="237">
        <v>3</v>
      </c>
      <c r="I9" s="238"/>
      <c r="J9" s="62">
        <f t="shared" ref="J9:J12" si="2">SUM(K9:L9)</f>
        <v>3</v>
      </c>
      <c r="K9" s="63">
        <v>3</v>
      </c>
      <c r="L9" s="63">
        <v>0</v>
      </c>
      <c r="M9" s="56">
        <v>0</v>
      </c>
      <c r="N9" s="56">
        <v>0</v>
      </c>
      <c r="O9" s="65">
        <v>0</v>
      </c>
      <c r="P9" s="65">
        <v>0</v>
      </c>
      <c r="Q9" s="65">
        <v>2</v>
      </c>
      <c r="R9" s="65">
        <v>0</v>
      </c>
      <c r="S9" s="65">
        <v>0</v>
      </c>
      <c r="T9" s="65">
        <v>0</v>
      </c>
      <c r="U9" s="56">
        <v>1</v>
      </c>
      <c r="V9" s="80">
        <v>0</v>
      </c>
      <c r="W9" s="21"/>
      <c r="X9" s="21"/>
      <c r="Y9" s="21"/>
      <c r="Z9" s="21"/>
    </row>
    <row r="10" spans="1:26" ht="16.5" customHeight="1">
      <c r="A10" s="215"/>
      <c r="B10" s="150" t="s">
        <v>45</v>
      </c>
      <c r="C10" s="151"/>
      <c r="D10" s="237">
        <f t="shared" si="1"/>
        <v>0</v>
      </c>
      <c r="E10" s="238"/>
      <c r="F10" s="66">
        <v>0</v>
      </c>
      <c r="G10" s="56">
        <v>0</v>
      </c>
      <c r="H10" s="237">
        <v>0</v>
      </c>
      <c r="I10" s="238"/>
      <c r="J10" s="62">
        <f t="shared" si="2"/>
        <v>0</v>
      </c>
      <c r="K10" s="63">
        <f t="shared" ref="K10:K12" si="3">M10+O10+Q10+S10+U10</f>
        <v>0</v>
      </c>
      <c r="L10" s="63">
        <f t="shared" ref="L10:L12" si="4">N10+P10+R10+T10+V10</f>
        <v>0</v>
      </c>
      <c r="M10" s="56">
        <v>0</v>
      </c>
      <c r="N10" s="56">
        <v>0</v>
      </c>
      <c r="O10" s="65">
        <v>0</v>
      </c>
      <c r="P10" s="65">
        <v>0</v>
      </c>
      <c r="Q10" s="65">
        <v>0</v>
      </c>
      <c r="R10" s="65">
        <v>0</v>
      </c>
      <c r="S10" s="65">
        <v>0</v>
      </c>
      <c r="T10" s="65">
        <v>0</v>
      </c>
      <c r="U10" s="56">
        <v>0</v>
      </c>
      <c r="V10" s="80">
        <v>0</v>
      </c>
      <c r="W10" s="21"/>
      <c r="X10" s="21"/>
      <c r="Y10" s="21"/>
      <c r="Z10" s="21"/>
    </row>
    <row r="11" spans="1:26" ht="16.5" customHeight="1">
      <c r="A11" s="127" t="s">
        <v>96</v>
      </c>
      <c r="B11" s="150" t="s">
        <v>95</v>
      </c>
      <c r="C11" s="151"/>
      <c r="D11" s="237">
        <f t="shared" si="1"/>
        <v>0</v>
      </c>
      <c r="E11" s="238"/>
      <c r="F11" s="66">
        <v>0</v>
      </c>
      <c r="G11" s="56">
        <v>0</v>
      </c>
      <c r="H11" s="237">
        <v>0</v>
      </c>
      <c r="I11" s="238"/>
      <c r="J11" s="62">
        <f t="shared" si="2"/>
        <v>0</v>
      </c>
      <c r="K11" s="63">
        <f t="shared" si="3"/>
        <v>0</v>
      </c>
      <c r="L11" s="63">
        <f t="shared" si="4"/>
        <v>0</v>
      </c>
      <c r="M11" s="56">
        <v>0</v>
      </c>
      <c r="N11" s="56">
        <v>0</v>
      </c>
      <c r="O11" s="65">
        <v>0</v>
      </c>
      <c r="P11" s="65">
        <v>0</v>
      </c>
      <c r="Q11" s="65">
        <v>0</v>
      </c>
      <c r="R11" s="65">
        <v>0</v>
      </c>
      <c r="S11" s="65">
        <v>0</v>
      </c>
      <c r="T11" s="65">
        <v>0</v>
      </c>
      <c r="U11" s="56">
        <v>0</v>
      </c>
      <c r="V11" s="80">
        <v>0</v>
      </c>
      <c r="W11" s="21"/>
      <c r="X11" s="21"/>
      <c r="Y11" s="21"/>
      <c r="Z11" s="21"/>
    </row>
    <row r="12" spans="1:26" ht="16.5" customHeight="1" thickBot="1">
      <c r="A12" s="239"/>
      <c r="B12" s="170" t="s">
        <v>45</v>
      </c>
      <c r="C12" s="171"/>
      <c r="D12" s="240">
        <f t="shared" si="1"/>
        <v>0</v>
      </c>
      <c r="E12" s="241"/>
      <c r="F12" s="67">
        <v>0</v>
      </c>
      <c r="G12" s="60">
        <v>0</v>
      </c>
      <c r="H12" s="240">
        <v>0</v>
      </c>
      <c r="I12" s="241"/>
      <c r="J12" s="81">
        <f t="shared" si="2"/>
        <v>0</v>
      </c>
      <c r="K12" s="60">
        <f t="shared" si="3"/>
        <v>0</v>
      </c>
      <c r="L12" s="60">
        <f t="shared" si="4"/>
        <v>0</v>
      </c>
      <c r="M12" s="60">
        <v>0</v>
      </c>
      <c r="N12" s="60">
        <v>0</v>
      </c>
      <c r="O12" s="68">
        <v>0</v>
      </c>
      <c r="P12" s="68">
        <v>0</v>
      </c>
      <c r="Q12" s="68">
        <v>0</v>
      </c>
      <c r="R12" s="68">
        <v>0</v>
      </c>
      <c r="S12" s="68">
        <v>0</v>
      </c>
      <c r="T12" s="68">
        <v>0</v>
      </c>
      <c r="U12" s="60">
        <v>0</v>
      </c>
      <c r="V12" s="82">
        <v>0</v>
      </c>
      <c r="W12" s="21"/>
      <c r="X12" s="21"/>
      <c r="Y12" s="21"/>
      <c r="Z12" s="21"/>
    </row>
    <row r="13" spans="1:26" s="35" customFormat="1" ht="13.5" customHeight="1">
      <c r="A13" s="31" t="s">
        <v>105</v>
      </c>
      <c r="B13" s="31"/>
      <c r="C13" s="32"/>
      <c r="D13" s="32"/>
      <c r="E13" s="32"/>
      <c r="F13" s="32"/>
      <c r="G13" s="33"/>
      <c r="H13" s="33"/>
      <c r="I13" s="33"/>
      <c r="J13" s="33"/>
      <c r="K13" s="33"/>
      <c r="L13" s="33"/>
      <c r="M13" s="33"/>
      <c r="N13" s="33"/>
      <c r="O13" s="33"/>
      <c r="P13" s="33"/>
      <c r="Q13" s="33"/>
      <c r="R13" s="33"/>
      <c r="S13" s="33"/>
      <c r="T13" s="33"/>
      <c r="U13" s="33"/>
      <c r="V13" s="33"/>
      <c r="W13" s="34"/>
      <c r="X13" s="34"/>
      <c r="Y13" s="34"/>
      <c r="Z13" s="34"/>
    </row>
    <row r="14" spans="1:26" ht="21.75" customHeight="1" thickBot="1">
      <c r="A14" s="10" t="s">
        <v>97</v>
      </c>
      <c r="R14" s="20"/>
      <c r="T14" s="188" t="s">
        <v>22</v>
      </c>
      <c r="U14" s="188"/>
      <c r="V14" s="188"/>
    </row>
    <row r="15" spans="1:26" ht="17.25" customHeight="1">
      <c r="A15" s="216" t="s">
        <v>23</v>
      </c>
      <c r="B15" s="217"/>
      <c r="C15" s="218"/>
      <c r="D15" s="225" t="s">
        <v>24</v>
      </c>
      <c r="E15" s="200"/>
      <c r="F15" s="200"/>
      <c r="G15" s="200"/>
      <c r="H15" s="200"/>
      <c r="I15" s="200"/>
      <c r="J15" s="226" t="s">
        <v>98</v>
      </c>
      <c r="K15" s="191"/>
      <c r="L15" s="191"/>
      <c r="M15" s="191"/>
      <c r="N15" s="191"/>
      <c r="O15" s="191"/>
      <c r="P15" s="191"/>
      <c r="Q15" s="191"/>
      <c r="R15" s="191"/>
      <c r="S15" s="191"/>
      <c r="T15" s="191"/>
      <c r="U15" s="191"/>
      <c r="V15" s="192"/>
    </row>
    <row r="16" spans="1:26" ht="21" customHeight="1">
      <c r="A16" s="219"/>
      <c r="B16" s="220"/>
      <c r="C16" s="221"/>
      <c r="D16" s="227" t="s">
        <v>99</v>
      </c>
      <c r="E16" s="229" t="s">
        <v>25</v>
      </c>
      <c r="F16" s="231" t="s">
        <v>26</v>
      </c>
      <c r="G16" s="231" t="s">
        <v>27</v>
      </c>
      <c r="H16" s="233" t="s">
        <v>104</v>
      </c>
      <c r="I16" s="235" t="s">
        <v>28</v>
      </c>
      <c r="J16" s="97" t="s">
        <v>89</v>
      </c>
      <c r="K16" s="204"/>
      <c r="L16" s="204"/>
      <c r="M16" s="204" t="s">
        <v>18</v>
      </c>
      <c r="N16" s="204"/>
      <c r="O16" s="204" t="s">
        <v>13</v>
      </c>
      <c r="P16" s="204"/>
      <c r="Q16" s="204" t="s">
        <v>19</v>
      </c>
      <c r="R16" s="204"/>
      <c r="S16" s="204" t="s">
        <v>20</v>
      </c>
      <c r="T16" s="204"/>
      <c r="U16" s="205" t="s">
        <v>21</v>
      </c>
      <c r="V16" s="209"/>
    </row>
    <row r="17" spans="1:26" ht="17.25" customHeight="1" thickBot="1">
      <c r="A17" s="222"/>
      <c r="B17" s="223"/>
      <c r="C17" s="224"/>
      <c r="D17" s="228"/>
      <c r="E17" s="230"/>
      <c r="F17" s="232"/>
      <c r="G17" s="232"/>
      <c r="H17" s="234"/>
      <c r="I17" s="236"/>
      <c r="J17" s="28" t="s">
        <v>92</v>
      </c>
      <c r="K17" s="76" t="s">
        <v>6</v>
      </c>
      <c r="L17" s="76" t="s">
        <v>7</v>
      </c>
      <c r="M17" s="76" t="s">
        <v>6</v>
      </c>
      <c r="N17" s="76" t="s">
        <v>7</v>
      </c>
      <c r="O17" s="76" t="s">
        <v>6</v>
      </c>
      <c r="P17" s="76" t="s">
        <v>7</v>
      </c>
      <c r="Q17" s="76" t="s">
        <v>6</v>
      </c>
      <c r="R17" s="76" t="s">
        <v>7</v>
      </c>
      <c r="S17" s="76" t="s">
        <v>6</v>
      </c>
      <c r="T17" s="76" t="s">
        <v>7</v>
      </c>
      <c r="U17" s="76" t="s">
        <v>6</v>
      </c>
      <c r="V17" s="78" t="s">
        <v>7</v>
      </c>
    </row>
    <row r="18" spans="1:26" ht="16.8" thickBot="1">
      <c r="A18" s="117" t="s">
        <v>29</v>
      </c>
      <c r="B18" s="118"/>
      <c r="C18" s="119"/>
      <c r="D18" s="58">
        <f>SUM(E18:I18)</f>
        <v>238</v>
      </c>
      <c r="E18" s="58">
        <f t="shared" ref="E18:V18" si="5">SUM(E19:E24)</f>
        <v>98</v>
      </c>
      <c r="F18" s="58">
        <f t="shared" si="5"/>
        <v>0</v>
      </c>
      <c r="G18" s="58">
        <f t="shared" si="5"/>
        <v>3</v>
      </c>
      <c r="H18" s="58">
        <f t="shared" si="5"/>
        <v>137</v>
      </c>
      <c r="I18" s="58">
        <f t="shared" si="5"/>
        <v>0</v>
      </c>
      <c r="J18" s="58">
        <f>SUM(J19:J24)</f>
        <v>296</v>
      </c>
      <c r="K18" s="58">
        <f>SUM(K19:K24)</f>
        <v>196</v>
      </c>
      <c r="L18" s="58">
        <f>SUM(L19:L24)</f>
        <v>100</v>
      </c>
      <c r="M18" s="58">
        <f>SUM(M19:M24)</f>
        <v>1</v>
      </c>
      <c r="N18" s="58">
        <f t="shared" si="5"/>
        <v>2</v>
      </c>
      <c r="O18" s="58">
        <f t="shared" si="5"/>
        <v>22</v>
      </c>
      <c r="P18" s="58">
        <f t="shared" si="5"/>
        <v>15</v>
      </c>
      <c r="Q18" s="58">
        <f t="shared" si="5"/>
        <v>51</v>
      </c>
      <c r="R18" s="58">
        <f t="shared" si="5"/>
        <v>27</v>
      </c>
      <c r="S18" s="58">
        <f t="shared" si="5"/>
        <v>44</v>
      </c>
      <c r="T18" s="58">
        <f t="shared" si="5"/>
        <v>24</v>
      </c>
      <c r="U18" s="58">
        <f t="shared" si="5"/>
        <v>78</v>
      </c>
      <c r="V18" s="58">
        <f t="shared" si="5"/>
        <v>32</v>
      </c>
    </row>
    <row r="19" spans="1:26" ht="16.2" customHeight="1" thickBot="1">
      <c r="A19" s="127" t="s">
        <v>100</v>
      </c>
      <c r="B19" s="150" t="s">
        <v>95</v>
      </c>
      <c r="C19" s="151"/>
      <c r="D19" s="56">
        <f t="shared" ref="D19:D24" si="6">SUM(E19:I19)</f>
        <v>20</v>
      </c>
      <c r="E19" s="56">
        <v>7</v>
      </c>
      <c r="F19" s="56">
        <v>0</v>
      </c>
      <c r="G19" s="56">
        <v>3</v>
      </c>
      <c r="H19" s="56">
        <v>10</v>
      </c>
      <c r="I19" s="59">
        <v>0</v>
      </c>
      <c r="J19" s="58">
        <f>SUM(K19:L19)</f>
        <v>18</v>
      </c>
      <c r="K19" s="58">
        <f>SUM(M19,O19,Q19,S19,U19)</f>
        <v>9</v>
      </c>
      <c r="L19" s="58">
        <f>SUM(N19,P19,R19,T19,V19)</f>
        <v>9</v>
      </c>
      <c r="M19" s="56">
        <v>0</v>
      </c>
      <c r="N19" s="56">
        <v>0</v>
      </c>
      <c r="O19" s="56">
        <v>1</v>
      </c>
      <c r="P19" s="65">
        <v>1</v>
      </c>
      <c r="Q19" s="65">
        <v>4</v>
      </c>
      <c r="R19" s="65">
        <v>1</v>
      </c>
      <c r="S19" s="56">
        <v>2</v>
      </c>
      <c r="T19" s="59">
        <v>2</v>
      </c>
      <c r="U19" s="56">
        <v>2</v>
      </c>
      <c r="V19" s="83">
        <v>5</v>
      </c>
    </row>
    <row r="20" spans="1:26" ht="16.8" thickBot="1">
      <c r="A20" s="210"/>
      <c r="B20" s="150" t="s">
        <v>45</v>
      </c>
      <c r="C20" s="151"/>
      <c r="D20" s="56">
        <f t="shared" si="6"/>
        <v>170</v>
      </c>
      <c r="E20" s="56">
        <v>71</v>
      </c>
      <c r="F20" s="56">
        <v>0</v>
      </c>
      <c r="G20" s="56">
        <v>0</v>
      </c>
      <c r="H20" s="56">
        <v>99</v>
      </c>
      <c r="I20" s="59">
        <v>0</v>
      </c>
      <c r="J20" s="58">
        <f t="shared" ref="J20:J24" si="7">SUM(K20:L20)</f>
        <v>184</v>
      </c>
      <c r="K20" s="58">
        <f t="shared" ref="K20:K24" si="8">SUM(M20,O20,Q20,S20,U20)</f>
        <v>121</v>
      </c>
      <c r="L20" s="58">
        <f t="shared" ref="L20:L24" si="9">SUM(N20,P20,R20,T20,V20)</f>
        <v>63</v>
      </c>
      <c r="M20" s="56">
        <v>1</v>
      </c>
      <c r="N20" s="56">
        <v>1</v>
      </c>
      <c r="O20" s="56">
        <v>15</v>
      </c>
      <c r="P20" s="65">
        <v>10</v>
      </c>
      <c r="Q20" s="65">
        <v>34</v>
      </c>
      <c r="R20" s="65">
        <v>19</v>
      </c>
      <c r="S20" s="56">
        <v>27</v>
      </c>
      <c r="T20" s="59">
        <v>19</v>
      </c>
      <c r="U20" s="56">
        <v>44</v>
      </c>
      <c r="V20" s="83">
        <v>14</v>
      </c>
    </row>
    <row r="21" spans="1:26" ht="16.8" thickBot="1">
      <c r="A21" s="215"/>
      <c r="B21" s="213" t="s">
        <v>117</v>
      </c>
      <c r="C21" s="214"/>
      <c r="D21" s="56">
        <f t="shared" si="6"/>
        <v>47</v>
      </c>
      <c r="E21" s="56">
        <v>20</v>
      </c>
      <c r="F21" s="56">
        <v>0</v>
      </c>
      <c r="G21" s="56">
        <v>0</v>
      </c>
      <c r="H21" s="56">
        <v>27</v>
      </c>
      <c r="I21" s="59">
        <v>0</v>
      </c>
      <c r="J21" s="58">
        <f t="shared" si="7"/>
        <v>91</v>
      </c>
      <c r="K21" s="58">
        <f t="shared" si="8"/>
        <v>65</v>
      </c>
      <c r="L21" s="58">
        <f t="shared" si="9"/>
        <v>26</v>
      </c>
      <c r="M21" s="56">
        <v>0</v>
      </c>
      <c r="N21" s="56">
        <v>0</v>
      </c>
      <c r="O21" s="56">
        <v>6</v>
      </c>
      <c r="P21" s="65">
        <v>4</v>
      </c>
      <c r="Q21" s="65">
        <v>13</v>
      </c>
      <c r="R21" s="65">
        <v>7</v>
      </c>
      <c r="S21" s="56">
        <v>14</v>
      </c>
      <c r="T21" s="59">
        <v>3</v>
      </c>
      <c r="U21" s="56">
        <v>32</v>
      </c>
      <c r="V21" s="83">
        <v>12</v>
      </c>
    </row>
    <row r="22" spans="1:26" ht="16.8" thickBot="1">
      <c r="A22" s="127" t="s">
        <v>30</v>
      </c>
      <c r="B22" s="150" t="s">
        <v>95</v>
      </c>
      <c r="C22" s="151"/>
      <c r="D22" s="56">
        <f t="shared" si="6"/>
        <v>0</v>
      </c>
      <c r="E22" s="56">
        <v>0</v>
      </c>
      <c r="F22" s="56">
        <v>0</v>
      </c>
      <c r="G22" s="56">
        <v>0</v>
      </c>
      <c r="H22" s="56">
        <v>0</v>
      </c>
      <c r="I22" s="59">
        <v>0</v>
      </c>
      <c r="J22" s="58">
        <f t="shared" si="7"/>
        <v>0</v>
      </c>
      <c r="K22" s="58">
        <f t="shared" si="8"/>
        <v>0</v>
      </c>
      <c r="L22" s="58">
        <f t="shared" si="9"/>
        <v>0</v>
      </c>
      <c r="M22" s="56">
        <v>0</v>
      </c>
      <c r="N22" s="56">
        <v>0</v>
      </c>
      <c r="O22" s="56">
        <v>0</v>
      </c>
      <c r="P22" s="65">
        <v>0</v>
      </c>
      <c r="Q22" s="65">
        <v>0</v>
      </c>
      <c r="R22" s="65">
        <v>0</v>
      </c>
      <c r="S22" s="56">
        <v>0</v>
      </c>
      <c r="T22" s="59">
        <v>0</v>
      </c>
      <c r="U22" s="56">
        <v>0</v>
      </c>
      <c r="V22" s="83">
        <v>0</v>
      </c>
    </row>
    <row r="23" spans="1:26" ht="16.8" thickBot="1">
      <c r="A23" s="210"/>
      <c r="B23" s="150" t="s">
        <v>116</v>
      </c>
      <c r="C23" s="151"/>
      <c r="D23" s="56">
        <f t="shared" si="6"/>
        <v>1</v>
      </c>
      <c r="E23" s="56">
        <v>0</v>
      </c>
      <c r="F23" s="56">
        <v>0</v>
      </c>
      <c r="G23" s="56">
        <v>0</v>
      </c>
      <c r="H23" s="56">
        <v>1</v>
      </c>
      <c r="I23" s="59">
        <v>0</v>
      </c>
      <c r="J23" s="58">
        <f t="shared" si="7"/>
        <v>1</v>
      </c>
      <c r="K23" s="58">
        <f t="shared" si="8"/>
        <v>1</v>
      </c>
      <c r="L23" s="58">
        <f t="shared" si="9"/>
        <v>0</v>
      </c>
      <c r="M23" s="69">
        <v>0</v>
      </c>
      <c r="N23" s="69">
        <v>0</v>
      </c>
      <c r="O23" s="69">
        <v>0</v>
      </c>
      <c r="P23" s="71">
        <v>0</v>
      </c>
      <c r="Q23" s="71">
        <v>0</v>
      </c>
      <c r="R23" s="71">
        <v>0</v>
      </c>
      <c r="S23" s="69">
        <v>1</v>
      </c>
      <c r="T23" s="70">
        <v>0</v>
      </c>
      <c r="U23" s="69">
        <v>0</v>
      </c>
      <c r="V23" s="84">
        <v>0</v>
      </c>
    </row>
    <row r="24" spans="1:26" ht="16.8" thickBot="1">
      <c r="A24" s="129"/>
      <c r="B24" s="211" t="s">
        <v>118</v>
      </c>
      <c r="C24" s="212"/>
      <c r="D24" s="60">
        <f t="shared" si="6"/>
        <v>0</v>
      </c>
      <c r="E24" s="60">
        <v>0</v>
      </c>
      <c r="F24" s="60">
        <v>0</v>
      </c>
      <c r="G24" s="60">
        <v>0</v>
      </c>
      <c r="H24" s="60">
        <v>0</v>
      </c>
      <c r="I24" s="61">
        <v>0</v>
      </c>
      <c r="J24" s="58">
        <f t="shared" si="7"/>
        <v>2</v>
      </c>
      <c r="K24" s="58">
        <f t="shared" si="8"/>
        <v>0</v>
      </c>
      <c r="L24" s="58">
        <f t="shared" si="9"/>
        <v>2</v>
      </c>
      <c r="M24" s="60">
        <v>0</v>
      </c>
      <c r="N24" s="60">
        <v>1</v>
      </c>
      <c r="O24" s="60">
        <v>0</v>
      </c>
      <c r="P24" s="68">
        <v>0</v>
      </c>
      <c r="Q24" s="68">
        <v>0</v>
      </c>
      <c r="R24" s="68">
        <v>0</v>
      </c>
      <c r="S24" s="60">
        <v>0</v>
      </c>
      <c r="T24" s="61">
        <v>0</v>
      </c>
      <c r="U24" s="60">
        <v>0</v>
      </c>
      <c r="V24" s="85">
        <v>1</v>
      </c>
    </row>
    <row r="25" spans="1:26" ht="14.25" customHeight="1">
      <c r="A25" s="31" t="s">
        <v>106</v>
      </c>
      <c r="B25" s="24"/>
      <c r="C25" s="36"/>
      <c r="D25" s="32"/>
      <c r="E25" s="32"/>
      <c r="F25" s="32"/>
      <c r="G25" s="37"/>
      <c r="H25" s="37"/>
      <c r="I25" s="37"/>
      <c r="J25" s="37"/>
      <c r="K25" s="37"/>
      <c r="L25" s="37"/>
      <c r="M25" s="37"/>
      <c r="N25" s="37"/>
      <c r="O25" s="37"/>
      <c r="P25" s="37"/>
      <c r="Q25" s="37"/>
      <c r="R25" s="37"/>
      <c r="S25" s="37"/>
      <c r="T25" s="37"/>
      <c r="U25" s="37"/>
      <c r="V25" s="37"/>
      <c r="W25" s="38"/>
      <c r="X25" s="38"/>
      <c r="Y25" s="38"/>
      <c r="Z25" s="38"/>
    </row>
    <row r="26" spans="1:26" ht="22.5" customHeight="1" thickBot="1">
      <c r="A26" s="10" t="s">
        <v>31</v>
      </c>
      <c r="D26" s="39"/>
      <c r="E26" s="39"/>
      <c r="F26" s="39"/>
      <c r="G26" s="3"/>
      <c r="H26" s="3"/>
      <c r="I26" s="3"/>
      <c r="J26" s="3"/>
      <c r="K26" s="3"/>
      <c r="L26" s="3"/>
      <c r="M26" s="3"/>
      <c r="N26" s="3"/>
      <c r="O26" s="3"/>
      <c r="Q26" s="21"/>
      <c r="R26" s="20"/>
      <c r="S26" s="3"/>
      <c r="T26" s="188" t="s">
        <v>101</v>
      </c>
      <c r="U26" s="189"/>
      <c r="V26" s="189"/>
    </row>
    <row r="27" spans="1:26" ht="19.8">
      <c r="A27" s="190" t="s">
        <v>32</v>
      </c>
      <c r="B27" s="191"/>
      <c r="C27" s="192"/>
      <c r="D27" s="199" t="s">
        <v>33</v>
      </c>
      <c r="E27" s="200"/>
      <c r="F27" s="200"/>
      <c r="G27" s="200"/>
      <c r="H27" s="200"/>
      <c r="I27" s="200"/>
      <c r="J27" s="200"/>
      <c r="K27" s="200"/>
      <c r="L27" s="200"/>
      <c r="M27" s="201" t="s">
        <v>102</v>
      </c>
      <c r="N27" s="202"/>
      <c r="O27" s="202"/>
      <c r="P27" s="202"/>
      <c r="Q27" s="202"/>
      <c r="R27" s="202"/>
      <c r="S27" s="202"/>
      <c r="T27" s="202"/>
      <c r="U27" s="202"/>
      <c r="V27" s="203"/>
    </row>
    <row r="28" spans="1:26" ht="16.5" customHeight="1">
      <c r="A28" s="193"/>
      <c r="B28" s="194"/>
      <c r="C28" s="195"/>
      <c r="D28" s="204" t="s">
        <v>34</v>
      </c>
      <c r="E28" s="204"/>
      <c r="F28" s="204"/>
      <c r="G28" s="204" t="s">
        <v>35</v>
      </c>
      <c r="H28" s="204"/>
      <c r="I28" s="205" t="s">
        <v>36</v>
      </c>
      <c r="J28" s="205"/>
      <c r="K28" s="205" t="s">
        <v>37</v>
      </c>
      <c r="L28" s="206"/>
      <c r="M28" s="97" t="s">
        <v>38</v>
      </c>
      <c r="N28" s="204"/>
      <c r="O28" s="204"/>
      <c r="P28" s="204" t="s">
        <v>89</v>
      </c>
      <c r="Q28" s="204"/>
      <c r="R28" s="204"/>
      <c r="S28" s="204" t="s">
        <v>39</v>
      </c>
      <c r="T28" s="204"/>
      <c r="U28" s="205" t="s">
        <v>40</v>
      </c>
      <c r="V28" s="209"/>
    </row>
    <row r="29" spans="1:26" ht="16.8" thickBot="1">
      <c r="A29" s="196"/>
      <c r="B29" s="197"/>
      <c r="C29" s="198"/>
      <c r="D29" s="16" t="s">
        <v>92</v>
      </c>
      <c r="E29" s="16" t="s">
        <v>41</v>
      </c>
      <c r="F29" s="16" t="s">
        <v>42</v>
      </c>
      <c r="G29" s="16" t="s">
        <v>41</v>
      </c>
      <c r="H29" s="16" t="s">
        <v>42</v>
      </c>
      <c r="I29" s="16" t="s">
        <v>41</v>
      </c>
      <c r="J29" s="16" t="s">
        <v>42</v>
      </c>
      <c r="K29" s="16" t="s">
        <v>41</v>
      </c>
      <c r="L29" s="18" t="s">
        <v>42</v>
      </c>
      <c r="M29" s="207"/>
      <c r="N29" s="208"/>
      <c r="O29" s="208"/>
      <c r="P29" s="208"/>
      <c r="Q29" s="208"/>
      <c r="R29" s="208"/>
      <c r="S29" s="208"/>
      <c r="T29" s="208"/>
      <c r="U29" s="120"/>
      <c r="V29" s="121"/>
    </row>
    <row r="30" spans="1:26" ht="23.25" customHeight="1">
      <c r="A30" s="117" t="s">
        <v>29</v>
      </c>
      <c r="B30" s="118"/>
      <c r="C30" s="119"/>
      <c r="D30" s="63">
        <f>SUM(E30:F30)</f>
        <v>5</v>
      </c>
      <c r="E30" s="63">
        <f>SUM(G30,I30,K30)</f>
        <v>4</v>
      </c>
      <c r="F30" s="63">
        <f>SUM(H30,J30,L30)</f>
        <v>1</v>
      </c>
      <c r="G30" s="58">
        <f>SUM(G31:G34)</f>
        <v>3</v>
      </c>
      <c r="H30" s="58">
        <f>SUM(H31:H34)</f>
        <v>1</v>
      </c>
      <c r="I30" s="58">
        <f t="shared" ref="I30:L30" si="10">SUM(I31:I34)</f>
        <v>1</v>
      </c>
      <c r="J30" s="58">
        <f t="shared" si="10"/>
        <v>0</v>
      </c>
      <c r="K30" s="58">
        <f t="shared" si="10"/>
        <v>0</v>
      </c>
      <c r="L30" s="58">
        <f t="shared" si="10"/>
        <v>0</v>
      </c>
      <c r="M30" s="179" t="s">
        <v>92</v>
      </c>
      <c r="N30" s="180"/>
      <c r="O30" s="180"/>
      <c r="P30" s="181">
        <v>148707</v>
      </c>
      <c r="Q30" s="181"/>
      <c r="R30" s="181"/>
      <c r="S30" s="181">
        <v>148707</v>
      </c>
      <c r="T30" s="181"/>
      <c r="U30" s="181">
        <f>SUM(U31:V34)</f>
        <v>0</v>
      </c>
      <c r="V30" s="182"/>
    </row>
    <row r="31" spans="1:26" ht="15" customHeight="1">
      <c r="A31" s="97" t="s">
        <v>100</v>
      </c>
      <c r="B31" s="150" t="s">
        <v>95</v>
      </c>
      <c r="C31" s="151"/>
      <c r="D31" s="63">
        <f t="shared" ref="D31:D34" si="11">SUM(E31:F31)</f>
        <v>0</v>
      </c>
      <c r="E31" s="63">
        <f>SUM(G31,I31,K31)</f>
        <v>0</v>
      </c>
      <c r="F31" s="63">
        <f t="shared" ref="F31:F34" si="12">SUM(H31,J31,L31)</f>
        <v>0</v>
      </c>
      <c r="G31" s="63">
        <v>0</v>
      </c>
      <c r="H31" s="63">
        <v>0</v>
      </c>
      <c r="I31" s="63">
        <v>0</v>
      </c>
      <c r="J31" s="63">
        <v>0</v>
      </c>
      <c r="K31" s="63"/>
      <c r="L31" s="72"/>
      <c r="M31" s="152" t="s">
        <v>43</v>
      </c>
      <c r="N31" s="153"/>
      <c r="O31" s="154"/>
      <c r="P31" s="158">
        <v>0</v>
      </c>
      <c r="Q31" s="159"/>
      <c r="R31" s="160"/>
      <c r="S31" s="158">
        <v>0</v>
      </c>
      <c r="T31" s="160"/>
      <c r="U31" s="158">
        <v>0</v>
      </c>
      <c r="V31" s="168"/>
    </row>
    <row r="32" spans="1:26" ht="15" customHeight="1">
      <c r="A32" s="98"/>
      <c r="B32" s="150" t="s">
        <v>45</v>
      </c>
      <c r="C32" s="151"/>
      <c r="D32" s="63">
        <f t="shared" si="11"/>
        <v>5</v>
      </c>
      <c r="E32" s="63">
        <f>SUM(G32,I32,K32)</f>
        <v>4</v>
      </c>
      <c r="F32" s="63">
        <f t="shared" si="12"/>
        <v>1</v>
      </c>
      <c r="G32" s="63">
        <v>3</v>
      </c>
      <c r="H32" s="63">
        <v>1</v>
      </c>
      <c r="I32" s="63">
        <v>1</v>
      </c>
      <c r="J32" s="63">
        <v>0</v>
      </c>
      <c r="K32" s="63"/>
      <c r="L32" s="72"/>
      <c r="M32" s="183"/>
      <c r="N32" s="184"/>
      <c r="O32" s="185"/>
      <c r="P32" s="177"/>
      <c r="Q32" s="186"/>
      <c r="R32" s="187"/>
      <c r="S32" s="177"/>
      <c r="T32" s="187"/>
      <c r="U32" s="177"/>
      <c r="V32" s="178"/>
    </row>
    <row r="33" spans="1:26" ht="15" customHeight="1">
      <c r="A33" s="127" t="s">
        <v>30</v>
      </c>
      <c r="B33" s="150" t="s">
        <v>95</v>
      </c>
      <c r="C33" s="151"/>
      <c r="D33" s="63">
        <f t="shared" si="11"/>
        <v>0</v>
      </c>
      <c r="E33" s="63">
        <f t="shared" ref="E33:E34" si="13">SUM(G33,I33,K33)</f>
        <v>0</v>
      </c>
      <c r="F33" s="63">
        <f t="shared" si="12"/>
        <v>0</v>
      </c>
      <c r="G33" s="56"/>
      <c r="H33" s="56"/>
      <c r="I33" s="56"/>
      <c r="J33" s="56"/>
      <c r="K33" s="56"/>
      <c r="L33" s="59"/>
      <c r="M33" s="152" t="s">
        <v>44</v>
      </c>
      <c r="N33" s="153"/>
      <c r="O33" s="154"/>
      <c r="P33" s="158">
        <v>148707</v>
      </c>
      <c r="Q33" s="159"/>
      <c r="R33" s="160"/>
      <c r="S33" s="158">
        <v>148707</v>
      </c>
      <c r="T33" s="160"/>
      <c r="U33" s="158">
        <v>0</v>
      </c>
      <c r="V33" s="168"/>
    </row>
    <row r="34" spans="1:26" ht="15" customHeight="1" thickBot="1">
      <c r="A34" s="129"/>
      <c r="B34" s="170" t="s">
        <v>45</v>
      </c>
      <c r="C34" s="171"/>
      <c r="D34" s="63">
        <f t="shared" si="11"/>
        <v>0</v>
      </c>
      <c r="E34" s="63">
        <f t="shared" si="13"/>
        <v>0</v>
      </c>
      <c r="F34" s="63">
        <f t="shared" si="12"/>
        <v>0</v>
      </c>
      <c r="G34" s="60"/>
      <c r="H34" s="60"/>
      <c r="I34" s="60"/>
      <c r="J34" s="60"/>
      <c r="K34" s="60"/>
      <c r="L34" s="61"/>
      <c r="M34" s="155"/>
      <c r="N34" s="156"/>
      <c r="O34" s="157"/>
      <c r="P34" s="161"/>
      <c r="Q34" s="162"/>
      <c r="R34" s="163"/>
      <c r="S34" s="161"/>
      <c r="T34" s="163"/>
      <c r="U34" s="161"/>
      <c r="V34" s="169"/>
    </row>
    <row r="35" spans="1:26" s="20" customFormat="1" ht="17.25" customHeight="1">
      <c r="A35" s="31" t="s">
        <v>123</v>
      </c>
      <c r="B35" s="73"/>
      <c r="C35" s="86"/>
      <c r="D35" s="87"/>
      <c r="E35" s="87"/>
      <c r="F35" s="87"/>
      <c r="G35" s="73"/>
      <c r="H35" s="73"/>
      <c r="I35" s="73"/>
      <c r="J35" s="73"/>
      <c r="K35" s="73"/>
      <c r="L35" s="73"/>
      <c r="M35" s="73"/>
      <c r="N35" s="73"/>
      <c r="O35" s="73"/>
      <c r="P35" s="73"/>
      <c r="Q35" s="73"/>
      <c r="R35" s="73"/>
      <c r="S35" s="172" t="s">
        <v>128</v>
      </c>
      <c r="T35" s="173"/>
      <c r="U35" s="173"/>
      <c r="V35" s="173"/>
      <c r="W35" s="40"/>
      <c r="X35" s="40"/>
      <c r="Y35" s="40"/>
      <c r="Z35" s="40"/>
    </row>
    <row r="36" spans="1:26" ht="36" customHeight="1">
      <c r="A36" s="75" t="s">
        <v>122</v>
      </c>
      <c r="B36" s="145"/>
      <c r="C36" s="146"/>
      <c r="D36" s="146"/>
      <c r="E36" s="146"/>
      <c r="F36" s="146"/>
      <c r="G36" s="146"/>
      <c r="H36" s="146"/>
      <c r="I36" s="146"/>
      <c r="J36" s="146"/>
      <c r="K36" s="146"/>
      <c r="L36" s="146"/>
      <c r="M36" s="146"/>
      <c r="N36" s="146"/>
      <c r="O36" s="146"/>
      <c r="P36" s="146"/>
      <c r="Q36" s="146"/>
      <c r="R36" s="146"/>
      <c r="S36" s="146"/>
      <c r="T36" s="146"/>
      <c r="U36" s="146"/>
      <c r="V36" s="147"/>
      <c r="W36" s="3"/>
    </row>
    <row r="37" spans="1:26">
      <c r="A37" s="164" t="s">
        <v>46</v>
      </c>
      <c r="B37" s="41"/>
      <c r="E37" s="164" t="s">
        <v>47</v>
      </c>
      <c r="G37" s="41"/>
      <c r="J37" s="41" t="s">
        <v>48</v>
      </c>
      <c r="M37" s="42"/>
      <c r="P37" s="174" t="s">
        <v>113</v>
      </c>
      <c r="Q37" s="175"/>
    </row>
    <row r="38" spans="1:26">
      <c r="A38" s="164"/>
      <c r="B38" s="41"/>
      <c r="C38" s="41"/>
      <c r="E38" s="164"/>
      <c r="G38" s="41"/>
      <c r="J38" s="41" t="s">
        <v>49</v>
      </c>
      <c r="K38" s="41"/>
      <c r="L38" s="43"/>
      <c r="M38" s="42"/>
      <c r="P38" s="167"/>
      <c r="Q38" s="176"/>
      <c r="R38" s="44"/>
      <c r="S38" s="45"/>
      <c r="T38" s="45"/>
      <c r="U38" s="45"/>
      <c r="V38" s="45"/>
    </row>
    <row r="39" spans="1:26">
      <c r="A39" s="165" t="s">
        <v>107</v>
      </c>
      <c r="B39" s="166"/>
      <c r="C39" s="166"/>
      <c r="D39" s="166"/>
      <c r="E39" s="166"/>
      <c r="F39" s="166"/>
      <c r="G39" s="166"/>
      <c r="H39" s="166"/>
      <c r="I39" s="166"/>
      <c r="J39" s="166"/>
      <c r="K39" s="166"/>
      <c r="L39" s="166"/>
      <c r="M39" s="166"/>
      <c r="N39" s="166"/>
      <c r="O39" s="166"/>
      <c r="P39" s="166"/>
      <c r="Q39" s="166"/>
      <c r="R39" s="166"/>
      <c r="S39" s="166"/>
      <c r="T39" s="166"/>
      <c r="U39" s="166"/>
      <c r="V39" s="166"/>
    </row>
    <row r="40" spans="1:26">
      <c r="A40" s="167" t="s">
        <v>114</v>
      </c>
      <c r="B40" s="167"/>
      <c r="C40" s="167"/>
      <c r="D40" s="167"/>
      <c r="E40" s="46"/>
      <c r="F40" s="46"/>
      <c r="G40" s="46"/>
      <c r="H40" s="46"/>
      <c r="I40" s="46"/>
      <c r="J40" s="46"/>
      <c r="K40" s="46"/>
      <c r="L40" s="46"/>
      <c r="M40" s="46"/>
      <c r="N40" s="46"/>
      <c r="O40" s="46"/>
      <c r="P40" s="46"/>
      <c r="Q40" s="46"/>
      <c r="R40" s="46"/>
      <c r="S40" s="46"/>
      <c r="T40" s="46"/>
      <c r="U40" s="46"/>
      <c r="V40" s="46"/>
    </row>
    <row r="41" spans="1:26">
      <c r="A41" s="148" t="s">
        <v>115</v>
      </c>
      <c r="B41" s="149"/>
      <c r="C41" s="149"/>
      <c r="D41" s="149"/>
      <c r="E41" s="149"/>
      <c r="F41" s="149"/>
      <c r="G41" s="149"/>
      <c r="H41" s="149"/>
      <c r="I41" s="149"/>
      <c r="J41" s="149"/>
      <c r="K41" s="149"/>
      <c r="L41" s="149"/>
      <c r="M41" s="149"/>
      <c r="N41" s="149"/>
      <c r="O41" s="149"/>
      <c r="P41" s="149"/>
      <c r="Q41" s="149"/>
    </row>
  </sheetData>
  <mergeCells count="100">
    <mergeCell ref="A4:V4"/>
    <mergeCell ref="P1:Q1"/>
    <mergeCell ref="R1:V1"/>
    <mergeCell ref="P2:Q2"/>
    <mergeCell ref="R2:V2"/>
    <mergeCell ref="A3:V3"/>
    <mergeCell ref="S6:T6"/>
    <mergeCell ref="U6:V6"/>
    <mergeCell ref="A8:C8"/>
    <mergeCell ref="D8:E8"/>
    <mergeCell ref="H8:I8"/>
    <mergeCell ref="G6:G7"/>
    <mergeCell ref="H6:I7"/>
    <mergeCell ref="J6:L6"/>
    <mergeCell ref="M6:N6"/>
    <mergeCell ref="O6:P6"/>
    <mergeCell ref="Q6:R6"/>
    <mergeCell ref="A5:C7"/>
    <mergeCell ref="D5:I5"/>
    <mergeCell ref="J5:V5"/>
    <mergeCell ref="D6:E7"/>
    <mergeCell ref="F6:F7"/>
    <mergeCell ref="D10:E10"/>
    <mergeCell ref="H10:I10"/>
    <mergeCell ref="A11:A12"/>
    <mergeCell ref="B11:C11"/>
    <mergeCell ref="D11:E11"/>
    <mergeCell ref="H11:I11"/>
    <mergeCell ref="B12:C12"/>
    <mergeCell ref="D12:E12"/>
    <mergeCell ref="H12:I12"/>
    <mergeCell ref="A9:A10"/>
    <mergeCell ref="B9:C9"/>
    <mergeCell ref="D9:E9"/>
    <mergeCell ref="H9:I9"/>
    <mergeCell ref="B10:C10"/>
    <mergeCell ref="U16:V16"/>
    <mergeCell ref="T14:V14"/>
    <mergeCell ref="A15:C17"/>
    <mergeCell ref="D15:I15"/>
    <mergeCell ref="J15:V15"/>
    <mergeCell ref="D16:D17"/>
    <mergeCell ref="E16:E17"/>
    <mergeCell ref="F16:F17"/>
    <mergeCell ref="G16:G17"/>
    <mergeCell ref="H16:H17"/>
    <mergeCell ref="I16:I17"/>
    <mergeCell ref="J16:L16"/>
    <mergeCell ref="M16:N16"/>
    <mergeCell ref="O16:P16"/>
    <mergeCell ref="Q16:R16"/>
    <mergeCell ref="S16:T16"/>
    <mergeCell ref="A18:C18"/>
    <mergeCell ref="B19:C19"/>
    <mergeCell ref="B20:C20"/>
    <mergeCell ref="A22:A24"/>
    <mergeCell ref="B22:C22"/>
    <mergeCell ref="B24:C24"/>
    <mergeCell ref="B21:C21"/>
    <mergeCell ref="B23:C23"/>
    <mergeCell ref="A19:A21"/>
    <mergeCell ref="T26:V26"/>
    <mergeCell ref="A27:C29"/>
    <mergeCell ref="D27:L27"/>
    <mergeCell ref="M27:V27"/>
    <mergeCell ref="D28:F28"/>
    <mergeCell ref="G28:H28"/>
    <mergeCell ref="I28:J28"/>
    <mergeCell ref="K28:L28"/>
    <mergeCell ref="M28:O29"/>
    <mergeCell ref="P28:R29"/>
    <mergeCell ref="S28:T29"/>
    <mergeCell ref="U28:V29"/>
    <mergeCell ref="U31:V32"/>
    <mergeCell ref="B32:C32"/>
    <mergeCell ref="A30:C30"/>
    <mergeCell ref="M30:O30"/>
    <mergeCell ref="P30:R30"/>
    <mergeCell ref="S30:T30"/>
    <mergeCell ref="U30:V30"/>
    <mergeCell ref="A31:A32"/>
    <mergeCell ref="B31:C31"/>
    <mergeCell ref="M31:O32"/>
    <mergeCell ref="P31:R32"/>
    <mergeCell ref="S31:T32"/>
    <mergeCell ref="B36:V36"/>
    <mergeCell ref="A41:Q41"/>
    <mergeCell ref="A33:A34"/>
    <mergeCell ref="B33:C33"/>
    <mergeCell ref="M33:O34"/>
    <mergeCell ref="P33:R34"/>
    <mergeCell ref="A37:A38"/>
    <mergeCell ref="E37:E38"/>
    <mergeCell ref="A39:V39"/>
    <mergeCell ref="A40:D40"/>
    <mergeCell ref="S33:T34"/>
    <mergeCell ref="U33:V34"/>
    <mergeCell ref="B34:C34"/>
    <mergeCell ref="S35:V35"/>
    <mergeCell ref="P37:Q38"/>
  </mergeCells>
  <phoneticPr fontId="3" type="noConversion"/>
  <printOptions horizontalCentered="1"/>
  <pageMargins left="0.98425196850393704" right="0.98425196850393704" top="0.78740157480314965" bottom="0.78740157480314965" header="1.2204724409448819" footer="0.51181102362204722"/>
  <pageSetup paperSize="9" scale="67" orientation="landscape"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3"/>
  <sheetViews>
    <sheetView view="pageBreakPreview" zoomScaleNormal="100" zoomScaleSheetLayoutView="100" workbookViewId="0">
      <selection activeCell="Q6" sqref="Q6"/>
    </sheetView>
  </sheetViews>
  <sheetFormatPr defaultRowHeight="16.2"/>
  <sheetData>
    <row r="3" spans="1:20" ht="33">
      <c r="A3" s="47" t="s">
        <v>120</v>
      </c>
      <c r="B3" s="48"/>
      <c r="C3" s="48"/>
      <c r="D3" s="48"/>
      <c r="E3" s="48"/>
      <c r="F3" s="48"/>
      <c r="G3" s="48"/>
      <c r="H3" s="48"/>
      <c r="I3" s="48"/>
      <c r="J3" s="48"/>
      <c r="K3" s="48"/>
      <c r="L3" s="48"/>
      <c r="M3" s="48"/>
      <c r="N3" s="48"/>
      <c r="O3" s="48"/>
      <c r="P3" s="48"/>
      <c r="Q3" s="48"/>
      <c r="R3" s="48"/>
      <c r="S3" s="48"/>
      <c r="T3" s="48"/>
    </row>
  </sheetData>
  <phoneticPr fontId="2" type="noConversion"/>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6145" r:id="rId4">
          <objectPr defaultSize="0" r:id="rId5">
            <anchor moveWithCells="1">
              <from>
                <xdr:col>0</xdr:col>
                <xdr:colOff>0</xdr:colOff>
                <xdr:row>0</xdr:row>
                <xdr:rowOff>0</xdr:rowOff>
              </from>
              <to>
                <xdr:col>15</xdr:col>
                <xdr:colOff>152400</xdr:colOff>
                <xdr:row>27</xdr:row>
                <xdr:rowOff>137160</xdr:rowOff>
              </to>
            </anchor>
          </objectPr>
        </oleObject>
      </mc:Choice>
      <mc:Fallback>
        <oleObject progId="Word.Document.12" shapeId="6145" r:id="rId4"/>
      </mc:Fallback>
    </mc:AlternateContent>
    <mc:AlternateContent xmlns:mc="http://schemas.openxmlformats.org/markup-compatibility/2006">
      <mc:Choice Requires="x14">
        <oleObject progId="Word.Document.12" shapeId="6146" r:id="rId6">
          <objectPr defaultSize="0" r:id="rId7">
            <anchor moveWithCells="1">
              <from>
                <xdr:col>0</xdr:col>
                <xdr:colOff>38100</xdr:colOff>
                <xdr:row>31</xdr:row>
                <xdr:rowOff>121920</xdr:rowOff>
              </from>
              <to>
                <xdr:col>14</xdr:col>
                <xdr:colOff>251460</xdr:colOff>
                <xdr:row>61</xdr:row>
                <xdr:rowOff>60960</xdr:rowOff>
              </to>
            </anchor>
          </objectPr>
        </oleObject>
      </mc:Choice>
      <mc:Fallback>
        <oleObject progId="Word.Document.12" shapeId="6146" r:id="rId6"/>
      </mc:Fallback>
    </mc:AlternateContent>
    <mc:AlternateContent xmlns:mc="http://schemas.openxmlformats.org/markup-compatibility/2006">
      <mc:Choice Requires="x14">
        <oleObject progId="Word.Document.12" shapeId="6147" r:id="rId8">
          <objectPr defaultSize="0" r:id="rId9">
            <anchor moveWithCells="1">
              <from>
                <xdr:col>0</xdr:col>
                <xdr:colOff>0</xdr:colOff>
                <xdr:row>63</xdr:row>
                <xdr:rowOff>22860</xdr:rowOff>
              </from>
              <to>
                <xdr:col>14</xdr:col>
                <xdr:colOff>213360</xdr:colOff>
                <xdr:row>77</xdr:row>
                <xdr:rowOff>152400</xdr:rowOff>
              </to>
            </anchor>
          </objectPr>
        </oleObject>
      </mc:Choice>
      <mc:Fallback>
        <oleObject progId="Word.Document.12" shapeId="6147"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10730-06-03-2(1)</vt:lpstr>
      <vt:lpstr>10730-06-03-2(2)</vt:lpstr>
      <vt:lpstr>10730-06-03-2編製說明</vt:lpstr>
      <vt:lpstr>'10730-06-03-2(1)'!Print_Area</vt:lpstr>
      <vt:lpstr>'10730-06-03-2(2)'!Print_Area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styhh</dc:creator>
  <cp:lastModifiedBy>USER</cp:lastModifiedBy>
  <cp:lastPrinted>2019-10-31T06:53:58Z</cp:lastPrinted>
  <dcterms:created xsi:type="dcterms:W3CDTF">2015-01-09T09:17:30Z</dcterms:created>
  <dcterms:modified xsi:type="dcterms:W3CDTF">2020-07-29T08:59:11Z</dcterms:modified>
</cp:coreProperties>
</file>