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使用者勿刪\Desktop\志願服務\113年\113年業務成果\"/>
    </mc:Choice>
  </mc:AlternateContent>
  <xr:revisionPtr revIDLastSave="0" documentId="13_ncr:1_{AD5E4092-EFC7-4364-99C1-6A867376207F}" xr6:coauthVersionLast="47" xr6:coauthVersionMax="47" xr10:uidLastSave="{00000000-0000-0000-0000-000000000000}"/>
  <bookViews>
    <workbookView xWindow="-108" yWindow="-108" windowWidth="23256" windowHeight="12576" xr2:uid="{9ADE72E9-B28F-40B4-BEAF-2545E3D1CD9E}"/>
  </bookViews>
  <sheets>
    <sheet name="志願服務推動成果彙整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0" i="1"/>
  <c r="G8" i="1"/>
  <c r="G9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7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F25" i="1"/>
  <c r="E25" i="1"/>
  <c r="D25" i="1"/>
  <c r="C25" i="1"/>
  <c r="B25" i="1"/>
  <c r="G25" i="1" l="1"/>
</calcChain>
</file>

<file path=xl/sharedStrings.xml><?xml version="1.0" encoding="utf-8"?>
<sst xmlns="http://schemas.openxmlformats.org/spreadsheetml/2006/main" count="67" uniqueCount="55">
  <si>
    <t>附表1</t>
  </si>
  <si>
    <t>聯絡人姓名:蔡沛妤
電話:06-9272162-223
電子郵件信箱:fp88050@phchb.penghu.gov.tw</t>
  </si>
  <si>
    <t>志工(團)
隊　數</t>
  </si>
  <si>
    <t>志工總人數</t>
  </si>
  <si>
    <t>服務成果</t>
  </si>
  <si>
    <t>教育訓練</t>
  </si>
  <si>
    <t>聯繫會報</t>
  </si>
  <si>
    <t>獎勵表揚</t>
  </si>
  <si>
    <t>領有志願服務紀錄冊人數</t>
  </si>
  <si>
    <t>志工保險人數</t>
  </si>
  <si>
    <t>備　註</t>
  </si>
  <si>
    <t>接受服務</t>
  </si>
  <si>
    <t>提供服務</t>
  </si>
  <si>
    <t>公教人員</t>
  </si>
  <si>
    <t>非公教人員</t>
  </si>
  <si>
    <t>合　計</t>
  </si>
  <si>
    <t>基礎訓練</t>
  </si>
  <si>
    <t>特殊訓練</t>
  </si>
  <si>
    <t>其他訓練</t>
  </si>
  <si>
    <t>合計</t>
  </si>
  <si>
    <t>男</t>
  </si>
  <si>
    <t>女</t>
  </si>
  <si>
    <t>總人次</t>
  </si>
  <si>
    <r>
      <t xml:space="preserve">總時數
</t>
    </r>
    <r>
      <rPr>
        <sz val="12"/>
        <color rgb="FF000000"/>
        <rFont val="標楷體"/>
        <family val="4"/>
        <charset val="136"/>
      </rPr>
      <t>c</t>
    </r>
    <r>
      <rPr>
        <sz val="10"/>
        <color rgb="FF000000"/>
        <rFont val="標楷體"/>
        <family val="4"/>
        <charset val="136"/>
      </rPr>
      <t>=A+B</t>
    </r>
  </si>
  <si>
    <t>服務總時數(A)</t>
  </si>
  <si>
    <t>服務總時數(B)</t>
  </si>
  <si>
    <t>人次</t>
  </si>
  <si>
    <t>時數</t>
  </si>
  <si>
    <t>場次</t>
  </si>
  <si>
    <t>人數</t>
  </si>
  <si>
    <t>衛生福利部澎湖醫院</t>
  </si>
  <si>
    <t>國防醫學院三軍總醫院澎湖分院</t>
  </si>
  <si>
    <t>天主教靈醫會醫療財團法人惠民醫院</t>
  </si>
  <si>
    <t>馬公市第一衛生所</t>
  </si>
  <si>
    <t>馬公市第二衛生所</t>
  </si>
  <si>
    <t>湖西鄉衛生所</t>
  </si>
  <si>
    <t>白沙鄉衛生所</t>
  </si>
  <si>
    <t>西嶼鄉衛生所</t>
  </si>
  <si>
    <t>望安鄉衛生所</t>
  </si>
  <si>
    <t>七美鄉衛生所</t>
  </si>
  <si>
    <t>澎湖縣政府衛生局
食品藥物科</t>
  </si>
  <si>
    <t>澎湖縣政府衛生局
長照保健志工隊</t>
  </si>
  <si>
    <t>澎湖縣政府衛生局
疾病管制科</t>
  </si>
  <si>
    <t>總計</t>
  </si>
  <si>
    <t>製表人</t>
  </si>
  <si>
    <t>科長</t>
  </si>
  <si>
    <t>核稿</t>
  </si>
  <si>
    <t>機關首長</t>
  </si>
  <si>
    <t>馬公市第三衛生所</t>
    <phoneticPr fontId="6" type="noConversion"/>
  </si>
  <si>
    <t>澎湖縣政府衛生局
企劃資訊科</t>
    <phoneticPr fontId="6" type="noConversion"/>
  </si>
  <si>
    <t>將軍衛生所</t>
    <phoneticPr fontId="6" type="noConversion"/>
  </si>
  <si>
    <t>吉貝衛生所</t>
    <phoneticPr fontId="6" type="noConversion"/>
  </si>
  <si>
    <t>鳥嶼衛生所</t>
    <phoneticPr fontId="6" type="noConversion"/>
  </si>
  <si>
    <t>澎湖縣政府衛生局113年度推動志願服務業務成果統計表</t>
    <phoneticPr fontId="6" type="noConversion"/>
  </si>
  <si>
    <t>中華民國 114 年 1 月 13 日編製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</si>
</sst>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&quot;;[Red]&quot;(&quot;#,##0&quot;)&quot;"/>
    <numFmt numFmtId="177" formatCode="#,##0.0&quot; &quot;;[Red]&quot;(&quot;#,##0.0&quot;)&quot;"/>
    <numFmt numFmtId="178" formatCode="#,##0&quot; &quot;"/>
    <numFmt numFmtId="179" formatCode="#,##0.0&quot; &quot;"/>
    <numFmt numFmtId="180" formatCode="0.00&quot; &quot;"/>
  </numFmts>
  <fonts count="7" x14ac:knownFonts="1">
    <font>
      <sz val="12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178" fontId="1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right" vertical="center"/>
    </xf>
    <xf numFmtId="178" fontId="1" fillId="0" borderId="6" xfId="0" applyNumberFormat="1" applyFont="1" applyBorder="1" applyAlignment="1">
      <alignment horizontal="right" vertical="center"/>
    </xf>
    <xf numFmtId="178" fontId="1" fillId="0" borderId="4" xfId="0" applyNumberFormat="1" applyFont="1" applyBorder="1">
      <alignment vertical="center"/>
    </xf>
    <xf numFmtId="177" fontId="1" fillId="0" borderId="8" xfId="0" applyNumberFormat="1" applyFont="1" applyBorder="1" applyAlignment="1">
      <alignment horizontal="right" vertical="center"/>
    </xf>
    <xf numFmtId="176" fontId="1" fillId="0" borderId="4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 vertical="center"/>
    </xf>
    <xf numFmtId="180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2" fillId="0" borderId="11" xfId="0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9CB-2B63-4C1F-ACA0-1A72160B3D01}">
  <sheetPr>
    <pageSetUpPr fitToPage="1"/>
  </sheetPr>
  <dimension ref="A1:AM37"/>
  <sheetViews>
    <sheetView tabSelected="1" topLeftCell="A13" zoomScale="70" zoomScaleNormal="70" workbookViewId="0">
      <selection activeCell="N20" sqref="N20"/>
    </sheetView>
  </sheetViews>
  <sheetFormatPr defaultColWidth="10.109375" defaultRowHeight="13.8" x14ac:dyDescent="0.3"/>
  <cols>
    <col min="1" max="1" width="25.109375" style="1" customWidth="1"/>
    <col min="2" max="2" width="10.109375" style="2" customWidth="1"/>
    <col min="3" max="5" width="8.77734375" style="3" customWidth="1"/>
    <col min="6" max="6" width="14" style="3" customWidth="1"/>
    <col min="7" max="7" width="13" style="3" customWidth="1"/>
    <col min="8" max="9" width="12.77734375" style="3" customWidth="1"/>
    <col min="10" max="10" width="8.77734375" style="3" customWidth="1"/>
    <col min="11" max="11" width="9.109375" style="3" customWidth="1"/>
    <col min="12" max="25" width="8.77734375" style="3" customWidth="1"/>
    <col min="26" max="26" width="12.77734375" style="1" customWidth="1"/>
    <col min="27" max="27" width="10.109375" style="3" customWidth="1"/>
    <col min="28" max="16384" width="10.109375" style="3"/>
  </cols>
  <sheetData>
    <row r="1" spans="1:26" s="4" customFormat="1" ht="16.2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/>
    </row>
    <row r="2" spans="1:26" s="4" customFormat="1" ht="23.4" customHeight="1" x14ac:dyDescent="0.3">
      <c r="A2" s="38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s="4" customFormat="1" ht="45" customHeight="1" x14ac:dyDescent="0.3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s="4" customFormat="1" ht="20.399999999999999" customHeight="1" x14ac:dyDescent="0.3">
      <c r="A4" s="5"/>
      <c r="B4" s="37" t="s">
        <v>2</v>
      </c>
      <c r="C4" s="40" t="s">
        <v>3</v>
      </c>
      <c r="D4" s="40"/>
      <c r="E4" s="40"/>
      <c r="F4" s="40" t="s">
        <v>4</v>
      </c>
      <c r="G4" s="40"/>
      <c r="H4" s="40"/>
      <c r="I4" s="40"/>
      <c r="J4" s="40" t="s">
        <v>5</v>
      </c>
      <c r="K4" s="40"/>
      <c r="L4" s="40"/>
      <c r="M4" s="40"/>
      <c r="N4" s="40"/>
      <c r="O4" s="40"/>
      <c r="P4" s="40"/>
      <c r="Q4" s="40"/>
      <c r="R4" s="40" t="s">
        <v>6</v>
      </c>
      <c r="S4" s="40" t="s">
        <v>7</v>
      </c>
      <c r="T4" s="37" t="s">
        <v>8</v>
      </c>
      <c r="U4" s="37"/>
      <c r="V4" s="37"/>
      <c r="W4" s="37" t="s">
        <v>9</v>
      </c>
      <c r="X4" s="37"/>
      <c r="Y4" s="37"/>
      <c r="Z4" s="37" t="s">
        <v>10</v>
      </c>
    </row>
    <row r="5" spans="1:26" s="2" customFormat="1" ht="21.15" customHeight="1" x14ac:dyDescent="0.3">
      <c r="A5" s="8"/>
      <c r="B5" s="37"/>
      <c r="C5" s="40"/>
      <c r="D5" s="40"/>
      <c r="E5" s="40"/>
      <c r="F5" s="9" t="s">
        <v>11</v>
      </c>
      <c r="G5" s="9" t="s">
        <v>12</v>
      </c>
      <c r="H5" s="9" t="s">
        <v>13</v>
      </c>
      <c r="I5" s="9" t="s">
        <v>14</v>
      </c>
      <c r="J5" s="40" t="s">
        <v>15</v>
      </c>
      <c r="K5" s="40"/>
      <c r="L5" s="40" t="s">
        <v>16</v>
      </c>
      <c r="M5" s="40"/>
      <c r="N5" s="40" t="s">
        <v>17</v>
      </c>
      <c r="O5" s="40"/>
      <c r="P5" s="40" t="s">
        <v>18</v>
      </c>
      <c r="Q5" s="40"/>
      <c r="R5" s="40"/>
      <c r="S5" s="40"/>
      <c r="T5" s="40" t="s">
        <v>19</v>
      </c>
      <c r="U5" s="37" t="s">
        <v>20</v>
      </c>
      <c r="V5" s="37" t="s">
        <v>21</v>
      </c>
      <c r="W5" s="40" t="s">
        <v>19</v>
      </c>
      <c r="X5" s="37" t="s">
        <v>20</v>
      </c>
      <c r="Y5" s="37" t="s">
        <v>21</v>
      </c>
      <c r="Z5" s="37"/>
    </row>
    <row r="6" spans="1:26" s="2" customFormat="1" ht="30.15" customHeight="1" x14ac:dyDescent="0.3">
      <c r="A6" s="10"/>
      <c r="B6" s="37"/>
      <c r="C6" s="7" t="s">
        <v>19</v>
      </c>
      <c r="D6" s="7" t="s">
        <v>20</v>
      </c>
      <c r="E6" s="7" t="s">
        <v>21</v>
      </c>
      <c r="F6" s="7" t="s">
        <v>22</v>
      </c>
      <c r="G6" s="6" t="s">
        <v>23</v>
      </c>
      <c r="H6" s="6" t="s">
        <v>24</v>
      </c>
      <c r="I6" s="6" t="s">
        <v>25</v>
      </c>
      <c r="J6" s="11" t="s">
        <v>26</v>
      </c>
      <c r="K6" s="7" t="s">
        <v>27</v>
      </c>
      <c r="L6" s="7" t="s">
        <v>26</v>
      </c>
      <c r="M6" s="7" t="s">
        <v>27</v>
      </c>
      <c r="N6" s="7" t="s">
        <v>26</v>
      </c>
      <c r="O6" s="7" t="s">
        <v>27</v>
      </c>
      <c r="P6" s="7" t="s">
        <v>26</v>
      </c>
      <c r="Q6" s="7" t="s">
        <v>27</v>
      </c>
      <c r="R6" s="7" t="s">
        <v>28</v>
      </c>
      <c r="S6" s="12" t="s">
        <v>29</v>
      </c>
      <c r="T6" s="40"/>
      <c r="U6" s="37"/>
      <c r="V6" s="37"/>
      <c r="W6" s="40"/>
      <c r="X6" s="37"/>
      <c r="Y6" s="37"/>
      <c r="Z6" s="37"/>
    </row>
    <row r="7" spans="1:26" s="4" customFormat="1" ht="31.95" customHeight="1" x14ac:dyDescent="0.3">
      <c r="A7" s="13" t="s">
        <v>30</v>
      </c>
      <c r="B7" s="14">
        <v>1</v>
      </c>
      <c r="C7" s="14">
        <v>39</v>
      </c>
      <c r="D7" s="14">
        <v>8</v>
      </c>
      <c r="E7" s="14">
        <v>31</v>
      </c>
      <c r="F7" s="15">
        <v>19200</v>
      </c>
      <c r="G7" s="16">
        <f>SUM(H7:I7)</f>
        <v>8836</v>
      </c>
      <c r="H7" s="17">
        <v>1418</v>
      </c>
      <c r="I7" s="17">
        <v>7418</v>
      </c>
      <c r="J7" s="14">
        <v>46</v>
      </c>
      <c r="K7" s="14">
        <v>362</v>
      </c>
      <c r="L7" s="14">
        <v>5</v>
      </c>
      <c r="M7" s="14">
        <v>30</v>
      </c>
      <c r="N7" s="14">
        <v>8</v>
      </c>
      <c r="O7" s="14">
        <v>38</v>
      </c>
      <c r="P7" s="14">
        <v>33</v>
      </c>
      <c r="Q7" s="14">
        <v>294</v>
      </c>
      <c r="R7" s="14">
        <v>2</v>
      </c>
      <c r="S7" s="14">
        <v>1</v>
      </c>
      <c r="T7" s="15">
        <v>36</v>
      </c>
      <c r="U7" s="15">
        <v>6</v>
      </c>
      <c r="V7" s="15">
        <v>30</v>
      </c>
      <c r="W7" s="15">
        <v>39</v>
      </c>
      <c r="X7" s="14">
        <v>8</v>
      </c>
      <c r="Y7" s="14">
        <v>31</v>
      </c>
      <c r="Z7" s="18"/>
    </row>
    <row r="8" spans="1:26" s="4" customFormat="1" ht="31.95" customHeight="1" x14ac:dyDescent="0.3">
      <c r="A8" s="13" t="s">
        <v>31</v>
      </c>
      <c r="B8" s="19">
        <v>1</v>
      </c>
      <c r="C8" s="14">
        <v>37</v>
      </c>
      <c r="D8" s="19">
        <v>6</v>
      </c>
      <c r="E8" s="19">
        <v>31</v>
      </c>
      <c r="F8" s="14">
        <v>77475</v>
      </c>
      <c r="G8" s="16">
        <f t="shared" ref="G8:G24" si="0">SUM(H8:I8)</f>
        <v>5165</v>
      </c>
      <c r="H8" s="17">
        <v>493.5</v>
      </c>
      <c r="I8" s="17">
        <v>4671.5</v>
      </c>
      <c r="J8" s="14">
        <v>51</v>
      </c>
      <c r="K8" s="14">
        <v>264</v>
      </c>
      <c r="L8" s="19">
        <v>3</v>
      </c>
      <c r="M8" s="19">
        <v>18</v>
      </c>
      <c r="N8" s="19">
        <v>46</v>
      </c>
      <c r="O8" s="19">
        <v>234</v>
      </c>
      <c r="P8" s="19">
        <v>2</v>
      </c>
      <c r="Q8" s="19">
        <v>12</v>
      </c>
      <c r="R8" s="19">
        <v>2</v>
      </c>
      <c r="S8" s="19">
        <v>27</v>
      </c>
      <c r="T8" s="19">
        <v>36</v>
      </c>
      <c r="U8" s="19">
        <v>6</v>
      </c>
      <c r="V8" s="19">
        <v>30</v>
      </c>
      <c r="W8" s="19">
        <v>37</v>
      </c>
      <c r="X8" s="14">
        <v>6</v>
      </c>
      <c r="Y8" s="14">
        <v>31</v>
      </c>
      <c r="Z8" s="18"/>
    </row>
    <row r="9" spans="1:26" s="4" customFormat="1" ht="31.95" customHeight="1" x14ac:dyDescent="0.3">
      <c r="A9" s="13" t="s">
        <v>32</v>
      </c>
      <c r="B9" s="19">
        <v>1</v>
      </c>
      <c r="C9" s="14">
        <v>60</v>
      </c>
      <c r="D9" s="19">
        <v>15</v>
      </c>
      <c r="E9" s="19">
        <v>45</v>
      </c>
      <c r="F9" s="15">
        <v>230</v>
      </c>
      <c r="G9" s="16">
        <f t="shared" si="0"/>
        <v>145</v>
      </c>
      <c r="H9" s="20">
        <v>0</v>
      </c>
      <c r="I9" s="17">
        <v>145</v>
      </c>
      <c r="J9" s="14">
        <v>11</v>
      </c>
      <c r="K9" s="14">
        <v>66</v>
      </c>
      <c r="L9" s="19">
        <v>5</v>
      </c>
      <c r="M9" s="19">
        <v>30</v>
      </c>
      <c r="N9" s="19">
        <v>6</v>
      </c>
      <c r="O9" s="19">
        <v>36</v>
      </c>
      <c r="P9" s="19">
        <v>0</v>
      </c>
      <c r="Q9" s="19">
        <v>0</v>
      </c>
      <c r="R9" s="19">
        <v>0</v>
      </c>
      <c r="S9" s="19">
        <v>0</v>
      </c>
      <c r="T9" s="21">
        <v>42</v>
      </c>
      <c r="U9" s="21">
        <v>7</v>
      </c>
      <c r="V9" s="21">
        <v>35</v>
      </c>
      <c r="W9" s="21">
        <v>10</v>
      </c>
      <c r="X9" s="22">
        <v>2</v>
      </c>
      <c r="Y9" s="14">
        <v>8</v>
      </c>
      <c r="Z9" s="18"/>
    </row>
    <row r="10" spans="1:26" s="4" customFormat="1" ht="31.95" customHeight="1" x14ac:dyDescent="0.3">
      <c r="A10" s="13" t="s">
        <v>33</v>
      </c>
      <c r="B10" s="19">
        <v>1</v>
      </c>
      <c r="C10" s="14">
        <v>14</v>
      </c>
      <c r="D10" s="19">
        <v>0</v>
      </c>
      <c r="E10" s="19">
        <v>14</v>
      </c>
      <c r="F10" s="14">
        <v>24061</v>
      </c>
      <c r="G10" s="16">
        <f t="shared" si="0"/>
        <v>1978</v>
      </c>
      <c r="H10" s="23">
        <v>39</v>
      </c>
      <c r="I10" s="17">
        <v>1939</v>
      </c>
      <c r="J10" s="14">
        <v>14</v>
      </c>
      <c r="K10" s="14">
        <v>70</v>
      </c>
      <c r="L10" s="19">
        <v>0</v>
      </c>
      <c r="M10" s="19">
        <v>0</v>
      </c>
      <c r="N10" s="19">
        <v>0</v>
      </c>
      <c r="O10" s="19">
        <v>0</v>
      </c>
      <c r="P10" s="19">
        <v>14</v>
      </c>
      <c r="Q10" s="19">
        <v>70</v>
      </c>
      <c r="R10" s="19">
        <v>2</v>
      </c>
      <c r="S10" s="19">
        <v>5</v>
      </c>
      <c r="T10" s="19">
        <v>14</v>
      </c>
      <c r="U10" s="19">
        <v>0</v>
      </c>
      <c r="V10" s="19">
        <v>14</v>
      </c>
      <c r="W10" s="19">
        <v>14</v>
      </c>
      <c r="X10" s="22">
        <v>0</v>
      </c>
      <c r="Y10" s="14">
        <v>14</v>
      </c>
      <c r="Z10" s="18"/>
    </row>
    <row r="11" spans="1:26" s="4" customFormat="1" ht="31.95" customHeight="1" x14ac:dyDescent="0.3">
      <c r="A11" s="13" t="s">
        <v>34</v>
      </c>
      <c r="B11" s="19">
        <v>1</v>
      </c>
      <c r="C11" s="14">
        <v>16</v>
      </c>
      <c r="D11" s="19">
        <v>3</v>
      </c>
      <c r="E11" s="19">
        <v>13</v>
      </c>
      <c r="F11" s="14">
        <v>9638</v>
      </c>
      <c r="G11" s="16">
        <f t="shared" si="0"/>
        <v>697</v>
      </c>
      <c r="H11" s="23">
        <v>49</v>
      </c>
      <c r="I11" s="17">
        <v>648</v>
      </c>
      <c r="J11" s="14">
        <v>16</v>
      </c>
      <c r="K11" s="14">
        <v>64</v>
      </c>
      <c r="L11" s="19">
        <v>0</v>
      </c>
      <c r="M11" s="19">
        <v>0</v>
      </c>
      <c r="N11" s="19">
        <v>13</v>
      </c>
      <c r="O11" s="19">
        <v>52</v>
      </c>
      <c r="P11" s="19">
        <v>3</v>
      </c>
      <c r="Q11" s="19">
        <v>12</v>
      </c>
      <c r="R11" s="19">
        <v>3</v>
      </c>
      <c r="S11" s="19">
        <v>7</v>
      </c>
      <c r="T11" s="19">
        <v>16</v>
      </c>
      <c r="U11" s="19">
        <v>3</v>
      </c>
      <c r="V11" s="19">
        <v>13</v>
      </c>
      <c r="W11" s="19">
        <v>16</v>
      </c>
      <c r="X11" s="22">
        <v>3</v>
      </c>
      <c r="Y11" s="14">
        <v>13</v>
      </c>
      <c r="Z11" s="18"/>
    </row>
    <row r="12" spans="1:26" s="4" customFormat="1" ht="31.95" customHeight="1" x14ac:dyDescent="0.3">
      <c r="A12" s="13" t="s">
        <v>48</v>
      </c>
      <c r="B12" s="19">
        <v>1</v>
      </c>
      <c r="C12" s="14">
        <v>9</v>
      </c>
      <c r="D12" s="19">
        <v>0</v>
      </c>
      <c r="E12" s="19">
        <v>9</v>
      </c>
      <c r="F12" s="14">
        <v>5310</v>
      </c>
      <c r="G12" s="16">
        <f t="shared" si="0"/>
        <v>325</v>
      </c>
      <c r="H12" s="23">
        <v>38</v>
      </c>
      <c r="I12" s="17">
        <v>287</v>
      </c>
      <c r="J12" s="14">
        <v>23</v>
      </c>
      <c r="K12" s="14">
        <v>108</v>
      </c>
      <c r="L12" s="19">
        <v>0</v>
      </c>
      <c r="M12" s="19">
        <v>0</v>
      </c>
      <c r="N12" s="19">
        <v>9</v>
      </c>
      <c r="O12" s="19">
        <v>36</v>
      </c>
      <c r="P12" s="19">
        <v>14</v>
      </c>
      <c r="Q12" s="19">
        <v>72</v>
      </c>
      <c r="R12" s="19">
        <v>10</v>
      </c>
      <c r="S12" s="19">
        <v>1</v>
      </c>
      <c r="T12" s="19">
        <v>9</v>
      </c>
      <c r="U12" s="19">
        <v>0</v>
      </c>
      <c r="V12" s="19">
        <v>9</v>
      </c>
      <c r="W12" s="19">
        <v>9</v>
      </c>
      <c r="X12" s="22">
        <v>0</v>
      </c>
      <c r="Y12" s="14">
        <v>9</v>
      </c>
      <c r="Z12" s="18"/>
    </row>
    <row r="13" spans="1:26" s="4" customFormat="1" ht="31.95" customHeight="1" x14ac:dyDescent="0.3">
      <c r="A13" s="13" t="s">
        <v>35</v>
      </c>
      <c r="B13" s="19">
        <v>1</v>
      </c>
      <c r="C13" s="14">
        <v>16</v>
      </c>
      <c r="D13" s="19">
        <v>4</v>
      </c>
      <c r="E13" s="19">
        <v>12</v>
      </c>
      <c r="F13" s="14">
        <v>1857</v>
      </c>
      <c r="G13" s="16">
        <f t="shared" si="0"/>
        <v>139</v>
      </c>
      <c r="H13" s="23">
        <v>35</v>
      </c>
      <c r="I13" s="17">
        <v>104</v>
      </c>
      <c r="J13" s="14">
        <v>34</v>
      </c>
      <c r="K13" s="14">
        <v>156</v>
      </c>
      <c r="L13" s="19">
        <v>1</v>
      </c>
      <c r="M13" s="19">
        <v>6</v>
      </c>
      <c r="N13" s="19">
        <v>17</v>
      </c>
      <c r="O13" s="19">
        <v>134</v>
      </c>
      <c r="P13" s="19">
        <v>16</v>
      </c>
      <c r="Q13" s="19">
        <v>16</v>
      </c>
      <c r="R13" s="19">
        <v>2</v>
      </c>
      <c r="S13" s="19">
        <v>16</v>
      </c>
      <c r="T13" s="19">
        <v>16</v>
      </c>
      <c r="U13" s="19">
        <v>4</v>
      </c>
      <c r="V13" s="19">
        <v>12</v>
      </c>
      <c r="W13" s="19">
        <v>16</v>
      </c>
      <c r="X13" s="22">
        <v>4</v>
      </c>
      <c r="Y13" s="14">
        <v>12</v>
      </c>
      <c r="Z13" s="18"/>
    </row>
    <row r="14" spans="1:26" s="4" customFormat="1" ht="31.95" customHeight="1" x14ac:dyDescent="0.3">
      <c r="A14" s="13" t="s">
        <v>36</v>
      </c>
      <c r="B14" s="19">
        <v>1</v>
      </c>
      <c r="C14" s="14">
        <v>17</v>
      </c>
      <c r="D14" s="19">
        <v>2</v>
      </c>
      <c r="E14" s="19">
        <v>15</v>
      </c>
      <c r="F14" s="14">
        <v>18640</v>
      </c>
      <c r="G14" s="16">
        <f t="shared" si="0"/>
        <v>806</v>
      </c>
      <c r="H14" s="23">
        <v>6</v>
      </c>
      <c r="I14" s="17">
        <v>800</v>
      </c>
      <c r="J14" s="14">
        <v>64</v>
      </c>
      <c r="K14" s="14">
        <v>423</v>
      </c>
      <c r="L14" s="19">
        <v>0</v>
      </c>
      <c r="M14" s="19">
        <v>0</v>
      </c>
      <c r="N14" s="19">
        <v>17</v>
      </c>
      <c r="O14" s="19">
        <v>136</v>
      </c>
      <c r="P14" s="19">
        <v>47</v>
      </c>
      <c r="Q14" s="19">
        <v>287</v>
      </c>
      <c r="R14" s="19">
        <v>3</v>
      </c>
      <c r="S14" s="19">
        <v>6</v>
      </c>
      <c r="T14" s="19">
        <v>17</v>
      </c>
      <c r="U14" s="19">
        <v>2</v>
      </c>
      <c r="V14" s="19">
        <v>16</v>
      </c>
      <c r="W14" s="19">
        <v>17</v>
      </c>
      <c r="X14" s="22">
        <v>2</v>
      </c>
      <c r="Y14" s="14">
        <v>15</v>
      </c>
      <c r="Z14" s="18"/>
    </row>
    <row r="15" spans="1:26" s="4" customFormat="1" ht="31.95" customHeight="1" x14ac:dyDescent="0.3">
      <c r="A15" s="13" t="s">
        <v>37</v>
      </c>
      <c r="B15" s="19">
        <v>1</v>
      </c>
      <c r="C15" s="14">
        <v>12</v>
      </c>
      <c r="D15" s="19">
        <v>1</v>
      </c>
      <c r="E15" s="19">
        <v>11</v>
      </c>
      <c r="F15" s="14">
        <v>7871</v>
      </c>
      <c r="G15" s="16">
        <f t="shared" si="0"/>
        <v>672</v>
      </c>
      <c r="H15" s="23">
        <v>0</v>
      </c>
      <c r="I15" s="17">
        <v>672</v>
      </c>
      <c r="J15" s="14">
        <v>39</v>
      </c>
      <c r="K15" s="14">
        <v>132</v>
      </c>
      <c r="L15" s="19">
        <v>0</v>
      </c>
      <c r="M15" s="19">
        <v>0</v>
      </c>
      <c r="N15" s="19">
        <v>11</v>
      </c>
      <c r="O15" s="19">
        <v>44</v>
      </c>
      <c r="P15" s="19">
        <v>28</v>
      </c>
      <c r="Q15" s="19">
        <v>88</v>
      </c>
      <c r="R15" s="19">
        <v>6</v>
      </c>
      <c r="S15" s="19">
        <v>9</v>
      </c>
      <c r="T15" s="19">
        <v>12</v>
      </c>
      <c r="U15" s="19">
        <v>1</v>
      </c>
      <c r="V15" s="19">
        <v>11</v>
      </c>
      <c r="W15" s="19">
        <v>12</v>
      </c>
      <c r="X15" s="19">
        <v>1</v>
      </c>
      <c r="Y15" s="19">
        <v>11</v>
      </c>
      <c r="Z15" s="18"/>
    </row>
    <row r="16" spans="1:26" s="4" customFormat="1" ht="31.95" customHeight="1" x14ac:dyDescent="0.3">
      <c r="A16" s="13" t="s">
        <v>38</v>
      </c>
      <c r="B16" s="19">
        <v>1</v>
      </c>
      <c r="C16" s="14">
        <v>35</v>
      </c>
      <c r="D16" s="19">
        <v>14</v>
      </c>
      <c r="E16" s="19">
        <v>21</v>
      </c>
      <c r="F16" s="14">
        <v>8420</v>
      </c>
      <c r="G16" s="16">
        <f t="shared" si="0"/>
        <v>992</v>
      </c>
      <c r="H16" s="23">
        <v>289</v>
      </c>
      <c r="I16" s="17">
        <v>703</v>
      </c>
      <c r="J16" s="14">
        <v>176</v>
      </c>
      <c r="K16" s="14">
        <v>887</v>
      </c>
      <c r="L16" s="19">
        <v>59</v>
      </c>
      <c r="M16" s="19">
        <v>360</v>
      </c>
      <c r="N16" s="19">
        <v>103</v>
      </c>
      <c r="O16" s="19">
        <v>485</v>
      </c>
      <c r="P16" s="19">
        <v>14</v>
      </c>
      <c r="Q16" s="19">
        <v>42</v>
      </c>
      <c r="R16" s="19">
        <v>3</v>
      </c>
      <c r="S16" s="19">
        <v>1</v>
      </c>
      <c r="T16" s="19">
        <v>34</v>
      </c>
      <c r="U16" s="19">
        <v>14</v>
      </c>
      <c r="V16" s="19">
        <v>20</v>
      </c>
      <c r="W16" s="19">
        <v>32</v>
      </c>
      <c r="X16" s="22">
        <v>13</v>
      </c>
      <c r="Y16" s="14">
        <v>19</v>
      </c>
      <c r="Z16" s="18"/>
    </row>
    <row r="17" spans="1:39" s="4" customFormat="1" ht="31.95" customHeight="1" x14ac:dyDescent="0.3">
      <c r="A17" s="13" t="s">
        <v>39</v>
      </c>
      <c r="B17" s="19">
        <v>1</v>
      </c>
      <c r="C17" s="14">
        <v>23</v>
      </c>
      <c r="D17" s="19">
        <v>6</v>
      </c>
      <c r="E17" s="19">
        <v>17</v>
      </c>
      <c r="F17" s="14">
        <v>971</v>
      </c>
      <c r="G17" s="16">
        <f t="shared" si="0"/>
        <v>97</v>
      </c>
      <c r="H17" s="23">
        <v>0</v>
      </c>
      <c r="I17" s="17">
        <v>97</v>
      </c>
      <c r="J17" s="14">
        <v>23</v>
      </c>
      <c r="K17" s="14">
        <v>161</v>
      </c>
      <c r="L17" s="19">
        <v>0</v>
      </c>
      <c r="M17" s="19">
        <v>0</v>
      </c>
      <c r="N17" s="19">
        <v>2</v>
      </c>
      <c r="O17" s="19">
        <v>14</v>
      </c>
      <c r="P17" s="19">
        <v>21</v>
      </c>
      <c r="Q17" s="19">
        <v>147</v>
      </c>
      <c r="R17" s="19">
        <v>2</v>
      </c>
      <c r="S17" s="19">
        <v>2</v>
      </c>
      <c r="T17" s="19">
        <v>23</v>
      </c>
      <c r="U17" s="19">
        <v>6</v>
      </c>
      <c r="V17" s="19">
        <v>17</v>
      </c>
      <c r="W17" s="19">
        <v>23</v>
      </c>
      <c r="X17" s="22">
        <v>6</v>
      </c>
      <c r="Y17" s="14">
        <v>17</v>
      </c>
      <c r="Z17" s="18"/>
    </row>
    <row r="18" spans="1:39" s="4" customFormat="1" ht="31.95" customHeight="1" x14ac:dyDescent="0.3">
      <c r="A18" s="35" t="s">
        <v>50</v>
      </c>
      <c r="B18" s="36">
        <v>1</v>
      </c>
      <c r="C18" s="14">
        <v>13</v>
      </c>
      <c r="D18" s="19">
        <v>4</v>
      </c>
      <c r="E18" s="19">
        <v>9</v>
      </c>
      <c r="F18" s="14">
        <v>1157</v>
      </c>
      <c r="G18" s="16">
        <f t="shared" si="0"/>
        <v>125.5</v>
      </c>
      <c r="H18" s="23">
        <v>0</v>
      </c>
      <c r="I18" s="17">
        <v>125.5</v>
      </c>
      <c r="J18" s="14">
        <v>24</v>
      </c>
      <c r="K18" s="14">
        <v>116</v>
      </c>
      <c r="L18" s="19">
        <v>7</v>
      </c>
      <c r="M18" s="19">
        <v>42</v>
      </c>
      <c r="N18" s="19">
        <v>10</v>
      </c>
      <c r="O18" s="19">
        <v>60</v>
      </c>
      <c r="P18" s="19">
        <v>7</v>
      </c>
      <c r="Q18" s="19">
        <v>14</v>
      </c>
      <c r="R18" s="19">
        <v>1</v>
      </c>
      <c r="S18" s="19">
        <v>3</v>
      </c>
      <c r="T18" s="19">
        <v>0</v>
      </c>
      <c r="U18" s="19">
        <v>0</v>
      </c>
      <c r="V18" s="19">
        <v>0</v>
      </c>
      <c r="W18" s="19">
        <v>13</v>
      </c>
      <c r="X18" s="22">
        <v>4</v>
      </c>
      <c r="Y18" s="14">
        <v>9</v>
      </c>
      <c r="Z18" s="18"/>
    </row>
    <row r="19" spans="1:39" s="4" customFormat="1" ht="31.95" customHeight="1" x14ac:dyDescent="0.3">
      <c r="A19" s="35" t="s">
        <v>51</v>
      </c>
      <c r="B19" s="36">
        <v>1</v>
      </c>
      <c r="C19" s="14">
        <v>5</v>
      </c>
      <c r="D19" s="19">
        <v>1</v>
      </c>
      <c r="E19" s="19">
        <v>4</v>
      </c>
      <c r="F19" s="14">
        <v>60</v>
      </c>
      <c r="G19" s="16">
        <f t="shared" si="0"/>
        <v>35</v>
      </c>
      <c r="H19" s="23">
        <v>0</v>
      </c>
      <c r="I19" s="17">
        <v>35</v>
      </c>
      <c r="J19" s="14">
        <v>34</v>
      </c>
      <c r="K19" s="14">
        <v>54</v>
      </c>
      <c r="L19" s="19">
        <v>4</v>
      </c>
      <c r="M19" s="19">
        <v>24</v>
      </c>
      <c r="N19" s="19">
        <v>30</v>
      </c>
      <c r="O19" s="19">
        <v>30</v>
      </c>
      <c r="P19" s="19">
        <v>0</v>
      </c>
      <c r="Q19" s="19">
        <v>0</v>
      </c>
      <c r="R19" s="19">
        <v>0</v>
      </c>
      <c r="S19" s="19">
        <v>0</v>
      </c>
      <c r="T19" s="19">
        <v>5</v>
      </c>
      <c r="U19" s="19">
        <v>1</v>
      </c>
      <c r="V19" s="19">
        <v>4</v>
      </c>
      <c r="W19" s="19">
        <v>5</v>
      </c>
      <c r="X19" s="22">
        <v>1</v>
      </c>
      <c r="Y19" s="14">
        <v>4</v>
      </c>
      <c r="Z19" s="18"/>
    </row>
    <row r="20" spans="1:39" s="4" customFormat="1" ht="31.95" customHeight="1" x14ac:dyDescent="0.3">
      <c r="A20" s="35" t="s">
        <v>52</v>
      </c>
      <c r="B20" s="36">
        <v>1</v>
      </c>
      <c r="C20" s="14">
        <v>5</v>
      </c>
      <c r="D20" s="19">
        <v>4</v>
      </c>
      <c r="E20" s="19">
        <v>1</v>
      </c>
      <c r="F20" s="14">
        <v>1865</v>
      </c>
      <c r="G20" s="16">
        <f t="shared" si="0"/>
        <v>60</v>
      </c>
      <c r="H20" s="23">
        <v>0</v>
      </c>
      <c r="I20" s="17">
        <v>60</v>
      </c>
      <c r="J20" s="14">
        <v>35</v>
      </c>
      <c r="K20" s="14">
        <v>60</v>
      </c>
      <c r="L20" s="19">
        <v>5</v>
      </c>
      <c r="M20" s="19">
        <v>30</v>
      </c>
      <c r="N20" s="19">
        <v>30</v>
      </c>
      <c r="O20" s="19">
        <v>30</v>
      </c>
      <c r="P20" s="19">
        <v>0</v>
      </c>
      <c r="Q20" s="19">
        <v>0</v>
      </c>
      <c r="R20" s="19">
        <v>1</v>
      </c>
      <c r="S20" s="19">
        <v>5</v>
      </c>
      <c r="T20" s="19">
        <v>5</v>
      </c>
      <c r="U20" s="19">
        <v>4</v>
      </c>
      <c r="V20" s="19">
        <v>1</v>
      </c>
      <c r="W20" s="19">
        <v>5</v>
      </c>
      <c r="X20" s="22">
        <v>4</v>
      </c>
      <c r="Y20" s="14">
        <v>1</v>
      </c>
      <c r="Z20" s="18"/>
    </row>
    <row r="21" spans="1:39" s="4" customFormat="1" ht="31.95" customHeight="1" x14ac:dyDescent="0.3">
      <c r="A21" s="13" t="s">
        <v>49</v>
      </c>
      <c r="B21" s="19">
        <v>1</v>
      </c>
      <c r="C21" s="14">
        <v>22</v>
      </c>
      <c r="D21" s="19">
        <v>8</v>
      </c>
      <c r="E21" s="19">
        <v>14</v>
      </c>
      <c r="F21" s="14">
        <v>18310</v>
      </c>
      <c r="G21" s="16">
        <f>SUM(H21:I21)</f>
        <v>149</v>
      </c>
      <c r="H21" s="23">
        <v>42.5</v>
      </c>
      <c r="I21" s="17">
        <v>106.5</v>
      </c>
      <c r="J21" s="14">
        <v>31</v>
      </c>
      <c r="K21" s="14">
        <v>130</v>
      </c>
      <c r="L21" s="19">
        <v>0</v>
      </c>
      <c r="M21" s="19">
        <v>0</v>
      </c>
      <c r="N21" s="19">
        <v>31</v>
      </c>
      <c r="O21" s="19">
        <v>130</v>
      </c>
      <c r="P21" s="19">
        <v>0</v>
      </c>
      <c r="Q21" s="19">
        <v>0</v>
      </c>
      <c r="R21" s="19">
        <v>0</v>
      </c>
      <c r="S21" s="19">
        <v>3</v>
      </c>
      <c r="T21" s="19">
        <v>22</v>
      </c>
      <c r="U21" s="19">
        <v>8</v>
      </c>
      <c r="V21" s="19">
        <v>14</v>
      </c>
      <c r="W21" s="19">
        <v>22</v>
      </c>
      <c r="X21" s="22">
        <v>8</v>
      </c>
      <c r="Y21" s="14">
        <v>14</v>
      </c>
      <c r="Z21" s="18"/>
    </row>
    <row r="22" spans="1:39" s="4" customFormat="1" ht="31.95" customHeight="1" x14ac:dyDescent="0.3">
      <c r="A22" s="13" t="s">
        <v>40</v>
      </c>
      <c r="B22" s="14">
        <v>1</v>
      </c>
      <c r="C22" s="14">
        <v>25</v>
      </c>
      <c r="D22" s="14">
        <v>7</v>
      </c>
      <c r="E22" s="14">
        <v>18</v>
      </c>
      <c r="F22" s="14">
        <v>2705</v>
      </c>
      <c r="G22" s="16">
        <f t="shared" si="0"/>
        <v>84.5</v>
      </c>
      <c r="H22" s="23">
        <v>2</v>
      </c>
      <c r="I22" s="17">
        <v>82.5</v>
      </c>
      <c r="J22" s="14">
        <v>73</v>
      </c>
      <c r="K22" s="14">
        <v>341</v>
      </c>
      <c r="L22" s="14">
        <v>0</v>
      </c>
      <c r="M22" s="14">
        <v>0</v>
      </c>
      <c r="N22" s="14">
        <v>49</v>
      </c>
      <c r="O22" s="14">
        <v>242</v>
      </c>
      <c r="P22" s="14">
        <v>24</v>
      </c>
      <c r="Q22" s="14">
        <v>99</v>
      </c>
      <c r="R22" s="14">
        <v>2</v>
      </c>
      <c r="S22" s="14">
        <v>22</v>
      </c>
      <c r="T22" s="14">
        <v>25</v>
      </c>
      <c r="U22" s="14">
        <v>7</v>
      </c>
      <c r="V22" s="14">
        <v>18</v>
      </c>
      <c r="W22" s="14">
        <v>25</v>
      </c>
      <c r="X22" s="24">
        <v>7</v>
      </c>
      <c r="Y22" s="24">
        <v>18</v>
      </c>
      <c r="Z22" s="18"/>
    </row>
    <row r="23" spans="1:39" s="4" customFormat="1" ht="31.95" customHeight="1" x14ac:dyDescent="0.3">
      <c r="A23" s="13" t="s">
        <v>41</v>
      </c>
      <c r="B23" s="19">
        <v>1</v>
      </c>
      <c r="C23" s="14">
        <v>10</v>
      </c>
      <c r="D23" s="19">
        <v>2</v>
      </c>
      <c r="E23" s="19">
        <v>8</v>
      </c>
      <c r="F23" s="14">
        <v>2245</v>
      </c>
      <c r="G23" s="16">
        <f t="shared" si="0"/>
        <v>705</v>
      </c>
      <c r="H23" s="23">
        <v>0</v>
      </c>
      <c r="I23" s="17">
        <v>705</v>
      </c>
      <c r="J23" s="14">
        <v>12</v>
      </c>
      <c r="K23" s="14">
        <v>18</v>
      </c>
      <c r="L23" s="19">
        <v>0</v>
      </c>
      <c r="M23" s="19">
        <v>0</v>
      </c>
      <c r="N23" s="19">
        <v>0</v>
      </c>
      <c r="O23" s="19">
        <v>0</v>
      </c>
      <c r="P23" s="19">
        <v>12</v>
      </c>
      <c r="Q23" s="19">
        <v>18</v>
      </c>
      <c r="R23" s="19">
        <v>2</v>
      </c>
      <c r="S23" s="19">
        <v>10</v>
      </c>
      <c r="T23" s="19">
        <v>10</v>
      </c>
      <c r="U23" s="19">
        <v>2</v>
      </c>
      <c r="V23" s="19">
        <v>8</v>
      </c>
      <c r="W23" s="19">
        <v>10</v>
      </c>
      <c r="X23" s="24">
        <v>2</v>
      </c>
      <c r="Y23" s="24">
        <v>8</v>
      </c>
      <c r="Z23" s="18"/>
    </row>
    <row r="24" spans="1:39" s="4" customFormat="1" ht="31.95" customHeight="1" x14ac:dyDescent="0.3">
      <c r="A24" s="25" t="s">
        <v>42</v>
      </c>
      <c r="B24" s="19">
        <v>1</v>
      </c>
      <c r="C24" s="14">
        <v>36</v>
      </c>
      <c r="D24" s="19">
        <v>2</v>
      </c>
      <c r="E24" s="19">
        <v>34</v>
      </c>
      <c r="F24" s="14">
        <v>6404</v>
      </c>
      <c r="G24" s="16">
        <f t="shared" si="0"/>
        <v>545</v>
      </c>
      <c r="H24" s="23">
        <v>0</v>
      </c>
      <c r="I24" s="17">
        <v>545</v>
      </c>
      <c r="J24" s="14">
        <v>98</v>
      </c>
      <c r="K24" s="17">
        <v>655</v>
      </c>
      <c r="L24" s="19">
        <v>10</v>
      </c>
      <c r="M24" s="19">
        <v>86</v>
      </c>
      <c r="N24" s="19">
        <v>79</v>
      </c>
      <c r="O24" s="26">
        <v>505</v>
      </c>
      <c r="P24" s="19">
        <v>9</v>
      </c>
      <c r="Q24" s="19">
        <v>64</v>
      </c>
      <c r="R24" s="19">
        <v>2</v>
      </c>
      <c r="S24" s="19">
        <v>8</v>
      </c>
      <c r="T24" s="19">
        <v>35</v>
      </c>
      <c r="U24" s="19">
        <v>2</v>
      </c>
      <c r="V24" s="19">
        <v>33</v>
      </c>
      <c r="W24" s="19">
        <v>36</v>
      </c>
      <c r="X24" s="24">
        <v>2</v>
      </c>
      <c r="Y24" s="24">
        <v>34</v>
      </c>
      <c r="Z24" s="18"/>
    </row>
    <row r="25" spans="1:39" s="4" customFormat="1" ht="42" customHeight="1" x14ac:dyDescent="0.3">
      <c r="A25" s="13" t="s">
        <v>43</v>
      </c>
      <c r="B25" s="19">
        <f t="shared" ref="B25:Y25" si="1">SUM(B7:B24)</f>
        <v>18</v>
      </c>
      <c r="C25" s="19">
        <f t="shared" si="1"/>
        <v>394</v>
      </c>
      <c r="D25" s="19">
        <f t="shared" si="1"/>
        <v>87</v>
      </c>
      <c r="E25" s="19">
        <f t="shared" si="1"/>
        <v>307</v>
      </c>
      <c r="F25" s="14">
        <f t="shared" si="1"/>
        <v>206419</v>
      </c>
      <c r="G25" s="17">
        <f t="shared" si="1"/>
        <v>21556</v>
      </c>
      <c r="H25" s="17">
        <f t="shared" si="1"/>
        <v>2412</v>
      </c>
      <c r="I25" s="17">
        <f t="shared" si="1"/>
        <v>19144</v>
      </c>
      <c r="J25" s="19">
        <f t="shared" si="1"/>
        <v>804</v>
      </c>
      <c r="K25" s="26">
        <f t="shared" si="1"/>
        <v>4067</v>
      </c>
      <c r="L25" s="19">
        <f t="shared" si="1"/>
        <v>99</v>
      </c>
      <c r="M25" s="19">
        <f t="shared" si="1"/>
        <v>626</v>
      </c>
      <c r="N25" s="19">
        <f t="shared" si="1"/>
        <v>461</v>
      </c>
      <c r="O25" s="26">
        <f t="shared" si="1"/>
        <v>2206</v>
      </c>
      <c r="P25" s="19">
        <f t="shared" si="1"/>
        <v>244</v>
      </c>
      <c r="Q25" s="19">
        <f t="shared" si="1"/>
        <v>1235</v>
      </c>
      <c r="R25" s="19">
        <f t="shared" si="1"/>
        <v>43</v>
      </c>
      <c r="S25" s="19">
        <f t="shared" si="1"/>
        <v>126</v>
      </c>
      <c r="T25" s="19">
        <f t="shared" si="1"/>
        <v>357</v>
      </c>
      <c r="U25" s="19">
        <f t="shared" si="1"/>
        <v>73</v>
      </c>
      <c r="V25" s="19">
        <f t="shared" si="1"/>
        <v>285</v>
      </c>
      <c r="W25" s="19">
        <f t="shared" si="1"/>
        <v>341</v>
      </c>
      <c r="X25" s="19">
        <f t="shared" si="1"/>
        <v>73</v>
      </c>
      <c r="Y25" s="19">
        <f t="shared" si="1"/>
        <v>268</v>
      </c>
      <c r="Z25" s="18"/>
    </row>
    <row r="26" spans="1:39" s="4" customFormat="1" ht="18" customHeight="1" x14ac:dyDescent="0.3">
      <c r="A26" s="27"/>
      <c r="B26" s="28"/>
      <c r="C26" s="28"/>
      <c r="D26" s="28"/>
      <c r="E26" s="28"/>
      <c r="F26" s="29"/>
      <c r="G26" s="28"/>
      <c r="H26" s="30"/>
      <c r="I26" s="28"/>
      <c r="J26" s="28"/>
      <c r="K26" s="30"/>
      <c r="L26" s="28"/>
      <c r="M26" s="28"/>
      <c r="N26" s="28"/>
      <c r="O26" s="30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1"/>
    </row>
    <row r="27" spans="1:39" customFormat="1" ht="16.2" x14ac:dyDescent="0.3">
      <c r="A27" s="42" t="s">
        <v>44</v>
      </c>
      <c r="B27" s="4"/>
      <c r="C27" s="4"/>
      <c r="D27" s="42" t="s">
        <v>45</v>
      </c>
      <c r="E27" s="4"/>
      <c r="F27" s="4"/>
      <c r="G27" s="4"/>
      <c r="H27" s="42" t="s">
        <v>46</v>
      </c>
      <c r="I27" s="4"/>
      <c r="J27" s="4"/>
      <c r="K27" s="4"/>
      <c r="L27" s="4"/>
      <c r="M27" s="43" t="s">
        <v>47</v>
      </c>
      <c r="N27" s="43"/>
      <c r="O27" s="4"/>
      <c r="P27" s="4"/>
      <c r="Q27" s="4"/>
      <c r="R27" s="4"/>
      <c r="S27" s="44" t="s">
        <v>54</v>
      </c>
      <c r="T27" s="44"/>
      <c r="U27" s="44"/>
      <c r="V27" s="44"/>
      <c r="W27" s="44"/>
      <c r="X27" s="31"/>
      <c r="Y27" s="31"/>
      <c r="Z27" s="4"/>
      <c r="AA27" s="4"/>
      <c r="AB27" s="32"/>
      <c r="AC27" s="32"/>
      <c r="AD27" s="41"/>
      <c r="AE27" s="41"/>
      <c r="AF27" s="41"/>
      <c r="AG27" s="41"/>
      <c r="AH27" s="41"/>
      <c r="AI27" s="33"/>
      <c r="AJ27" s="33"/>
      <c r="AK27" s="33"/>
      <c r="AL27" s="33"/>
      <c r="AM27" s="33"/>
    </row>
    <row r="28" spans="1:39" customFormat="1" ht="16.2" x14ac:dyDescent="0.3">
      <c r="A28" s="42"/>
      <c r="B28" s="4"/>
      <c r="C28" s="4"/>
      <c r="D28" s="42"/>
      <c r="E28" s="4"/>
      <c r="F28" s="4"/>
      <c r="G28" s="4"/>
      <c r="H28" s="42"/>
      <c r="I28" s="4"/>
      <c r="J28" s="4"/>
      <c r="K28" s="4"/>
      <c r="L28" s="4"/>
      <c r="M28" s="43"/>
      <c r="N28" s="43"/>
      <c r="O28" s="4"/>
      <c r="P28" s="4"/>
      <c r="Q28" s="4"/>
      <c r="R28" s="4"/>
      <c r="S28" s="44"/>
      <c r="T28" s="44"/>
      <c r="U28" s="44"/>
      <c r="V28" s="44"/>
      <c r="W28" s="44"/>
      <c r="X28" s="31"/>
      <c r="Y28" s="31"/>
      <c r="Z28" s="4"/>
      <c r="AA28" s="34"/>
      <c r="AD28" s="41"/>
      <c r="AE28" s="41"/>
      <c r="AF28" s="41"/>
      <c r="AG28" s="41"/>
      <c r="AH28" s="41"/>
    </row>
    <row r="29" spans="1:39" customFormat="1" ht="16.2" x14ac:dyDescent="0.3">
      <c r="A29" s="1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"/>
    </row>
    <row r="30" spans="1:39" customFormat="1" ht="16.2" x14ac:dyDescent="0.3">
      <c r="A30" s="1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customFormat="1" ht="16.2" x14ac:dyDescent="0.3">
      <c r="A31" s="1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customFormat="1" ht="16.2" x14ac:dyDescent="0.3">
      <c r="A32" s="1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customFormat="1" ht="16.2" x14ac:dyDescent="0.3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customFormat="1" ht="16.2" x14ac:dyDescent="0.3">
      <c r="A34" s="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customFormat="1" ht="16.2" x14ac:dyDescent="0.3">
      <c r="A35" s="1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customFormat="1" ht="16.2" x14ac:dyDescent="0.3">
      <c r="A36" s="1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customFormat="1" ht="16.2" x14ac:dyDescent="0.3">
      <c r="A37" s="1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</sheetData>
  <mergeCells count="27">
    <mergeCell ref="AD27:AH28"/>
    <mergeCell ref="Y5:Y6"/>
    <mergeCell ref="A27:A28"/>
    <mergeCell ref="D27:D28"/>
    <mergeCell ref="H27:H28"/>
    <mergeCell ref="M27:N28"/>
    <mergeCell ref="S27:W28"/>
    <mergeCell ref="Z4:Z6"/>
    <mergeCell ref="J5:K5"/>
    <mergeCell ref="L5:M5"/>
    <mergeCell ref="N5:O5"/>
    <mergeCell ref="P5:Q5"/>
    <mergeCell ref="T5:T6"/>
    <mergeCell ref="U5:U6"/>
    <mergeCell ref="V5:V6"/>
    <mergeCell ref="W5:W6"/>
    <mergeCell ref="X5:X6"/>
    <mergeCell ref="A2:Z2"/>
    <mergeCell ref="A3:Z3"/>
    <mergeCell ref="B4:B6"/>
    <mergeCell ref="C4:E5"/>
    <mergeCell ref="F4:I4"/>
    <mergeCell ref="J4:Q4"/>
    <mergeCell ref="R4:R5"/>
    <mergeCell ref="S4:S5"/>
    <mergeCell ref="T4:V4"/>
    <mergeCell ref="W4:Y4"/>
  </mergeCells>
  <phoneticPr fontId="6" type="noConversion"/>
  <pageMargins left="0.27" right="0.21000000000000002" top="0.47244094488189015" bottom="0.43307086614173207" header="0.31496062992126012" footer="0.23622047244094502"/>
  <pageSetup paperSize="9" scale="41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志願服務推動成果彙整表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SuperXP</dc:creator>
  <cp:lastModifiedBy>沛妤 蔡</cp:lastModifiedBy>
  <cp:lastPrinted>2025-01-13T07:22:16Z</cp:lastPrinted>
  <dcterms:created xsi:type="dcterms:W3CDTF">2006-04-14T06:07:30Z</dcterms:created>
  <dcterms:modified xsi:type="dcterms:W3CDTF">2025-01-13T07:38:47Z</dcterms:modified>
</cp:coreProperties>
</file>